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 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30" i="4" l="1"/>
  <c r="J30" i="4"/>
  <c r="K29" i="4"/>
  <c r="J29" i="4"/>
  <c r="K28" i="4"/>
  <c r="J28" i="4"/>
  <c r="K26" i="4"/>
  <c r="J26" i="4"/>
  <c r="K25" i="4"/>
  <c r="J25" i="4"/>
  <c r="K24" i="4"/>
  <c r="J24" i="4"/>
  <c r="K23" i="4"/>
  <c r="J23" i="4"/>
  <c r="K22" i="4"/>
  <c r="J22" i="4"/>
  <c r="K21" i="4"/>
  <c r="J21" i="4"/>
  <c r="K86" i="4" l="1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1" l="1"/>
  <c r="K20" i="1"/>
  <c r="J22" i="1"/>
  <c r="K22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41" i="1"/>
  <c r="K41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20" i="2"/>
  <c r="K20" i="2"/>
  <c r="J22" i="2"/>
  <c r="K22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41" i="2"/>
  <c r="K41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<sst xmlns="http://schemas.openxmlformats.org/spreadsheetml/2006/main" count="771" uniqueCount="165">
  <si>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</si>
  <si>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</si>
  <si>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</si>
  <si>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</si>
  <si>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</si>
  <si>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</si>
  <si>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</si>
  <si>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</si>
  <si>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</si>
  <si>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</si>
  <si>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</si>
  <si>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</si>
  <si>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</si>
  <si>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</si>
  <si>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</si>
  <si>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</si>
  <si>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</si>
  <si>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</si>
  <si>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</si>
  <si>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</si>
  <si>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</si>
  <si>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</si>
  <si>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</si>
  <si>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</si>
  <si>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</si>
  <si>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</si>
  <si>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</si>
  <si>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</si>
  <si>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</si>
  <si>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</si>
  <si>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</si>
  <si>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</si>
  <si>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</si>
  <si>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</si>
  <si>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</si>
  <si>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</si>
  <si>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</si>
  <si>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</si>
  <si>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</si>
  <si>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</si>
  <si>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</si>
  <si>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</si>
  <si>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</si>
  <si>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</si>
  <si>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</si>
  <si>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</si>
  <si>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</si>
  <si>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</si>
  <si>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</si>
  <si>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</si>
  <si>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</si>
  <si>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</si>
  <si>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</si>
  <si>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</si>
  <si>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</si>
  <si>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</si>
  <si>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</si>
  <si>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</si>
  <si>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</si>
  <si>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Std. Error of Mean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</si>
  <si>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</si>
  <si>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</si>
  <si>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</si>
  <si>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</si>
  <si>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</si>
  <si>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</si>
  <si>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</si>
  <si>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</si>
  <si>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HV225 Share toilet with other households</t>
  </si>
  <si>
    <t>HV243A Has mobile telephone</t>
  </si>
  <si>
    <t>HV243B Has watch</t>
  </si>
  <si>
    <t>HV243C Has animal-drawn cart</t>
  </si>
  <si>
    <t>HV243D Has boat with a motor</t>
  </si>
  <si>
    <t>HV244 Owns land usable for agriculture</t>
  </si>
  <si>
    <t>HV245 Hectares of agricultural land (1 decimal)</t>
  </si>
  <si>
    <t>HV246 Owns livestock, herds or farm animals</t>
  </si>
  <si>
    <t>HV246A Owns cattle (local)</t>
  </si>
  <si>
    <t>HV246C Owns horses/ donkeys/ mules</t>
  </si>
  <si>
    <t>HV246D Owns goats</t>
  </si>
  <si>
    <t>HV246E Owns sheep</t>
  </si>
  <si>
    <t>HV246F Owns chickens</t>
  </si>
  <si>
    <t>HV246G Owns CS (Exotic/cross cattle)</t>
  </si>
  <si>
    <t>HV246H Owns CS (Pigs)</t>
  </si>
  <si>
    <t>HV247 Has bank account</t>
  </si>
  <si>
    <t>SH104H A table</t>
  </si>
  <si>
    <t>SH104I A chair</t>
  </si>
  <si>
    <t>SH104J A sofa set</t>
  </si>
  <si>
    <t>SH104K A bed</t>
  </si>
  <si>
    <t>SH104L A cupboard</t>
  </si>
  <si>
    <t>SH104M A clock</t>
  </si>
  <si>
    <t>SH112A Acres of land for farming</t>
  </si>
  <si>
    <t>SH112B Acres of land for grazing</t>
  </si>
  <si>
    <t>SH114A How many acres of land for farming</t>
  </si>
  <si>
    <t>SH114B How many acres of land for grazing</t>
  </si>
  <si>
    <t>DOMESTIC domestic</t>
  </si>
  <si>
    <t>memsleep Number of members per sleeping room</t>
  </si>
  <si>
    <t>h2oires Piped into dwelling</t>
  </si>
  <si>
    <t>h2oyrd Piped into yard/plot</t>
  </si>
  <si>
    <t>h2opub Communal tap</t>
  </si>
  <si>
    <t>h2opwel Protected well</t>
  </si>
  <si>
    <t>h2iowel Unprotected well</t>
  </si>
  <si>
    <t>h2ouspg Unprotected spring</t>
  </si>
  <si>
    <t>h2opspg Protected spring</t>
  </si>
  <si>
    <t>h2osurf Surface water-river, lake, dam, etc.</t>
  </si>
  <si>
    <t>h2orain Water from rain</t>
  </si>
  <si>
    <t>h2otruck Water from tanker truck</t>
  </si>
  <si>
    <t>h2obot Water from bottle</t>
  </si>
  <si>
    <t>h2ogrv Gravity flow scheme</t>
  </si>
  <si>
    <t>h2ooth Other water source</t>
  </si>
  <si>
    <t>flushs Flush toilet to sewer</t>
  </si>
  <si>
    <t>latpit Traditional pit latrine</t>
  </si>
  <si>
    <t>latpits Pit latrine with slab</t>
  </si>
  <si>
    <t>latvip VIP latrine</t>
  </si>
  <si>
    <t>latcomp Composting toilet/ecosan</t>
  </si>
  <si>
    <t>latbush No facility/bush/field</t>
  </si>
  <si>
    <t>latoth Other type of latrine/toilet</t>
  </si>
  <si>
    <t>latshare Shares latrine/toilet with other households</t>
  </si>
  <si>
    <t>dirtfloo Earth, sand, dung floor</t>
  </si>
  <si>
    <t>cemtfloo Cement floor</t>
  </si>
  <si>
    <t>brkfloo Brick floor</t>
  </si>
  <si>
    <t>tilefloo Ceramic tile floor</t>
  </si>
  <si>
    <t>rugfloo Carpeted floor</t>
  </si>
  <si>
    <t>prqfloo Polished wood floor</t>
  </si>
  <si>
    <t>stonfloo Stone floor</t>
  </si>
  <si>
    <t>othfloo Other type of flooring</t>
  </si>
  <si>
    <t>natwall Grass/thatch/mud walls</t>
  </si>
  <si>
    <t>woodwall Timber, wood walls</t>
  </si>
  <si>
    <t>cmtwall Cement block walls</t>
  </si>
  <si>
    <t>stonwall Stone walls</t>
  </si>
  <si>
    <t>brkcwall Baked brick walls with cement</t>
  </si>
  <si>
    <t>othwall Other type of walls</t>
  </si>
  <si>
    <t>natroof Grass/thatch/mud roof</t>
  </si>
  <si>
    <t>woodroof Wood/planks roof</t>
  </si>
  <si>
    <t>metroof Iron sheet roof</t>
  </si>
  <si>
    <t>asbroof Asbestos roof</t>
  </si>
  <si>
    <t>tileroof Tile roof</t>
  </si>
  <si>
    <t>cmtroof Concrete roof</t>
  </si>
  <si>
    <t>tinroof Tin roof</t>
  </si>
  <si>
    <t>othroof Other type of roof</t>
  </si>
  <si>
    <t>cookelec Electricity for cooking</t>
  </si>
  <si>
    <t>cookkero Kerosene for cooking</t>
  </si>
  <si>
    <t>cookchar Charcoal for cooking</t>
  </si>
  <si>
    <t>cookwood Wood for cooking</t>
  </si>
  <si>
    <t>cookcrop Agric. residue for cooking</t>
  </si>
  <si>
    <t>cooknone Does not cook</t>
  </si>
  <si>
    <t>cookoth Other fuel for cooking</t>
  </si>
  <si>
    <t>eleclgt Electricity for lighting</t>
  </si>
  <si>
    <t>sunlgt Solar electricity for lighting</t>
  </si>
  <si>
    <t>gaslgt Gas for lighting</t>
  </si>
  <si>
    <t>hurrlgt Pariffin-hurricane lamp</t>
  </si>
  <si>
    <t>preslgt Pariffin-pressure lamp</t>
  </si>
  <si>
    <t>wicklgt Wick lamp for lighting</t>
  </si>
  <si>
    <t>candlgt Candles for lighting</t>
  </si>
  <si>
    <t>woodlgt Firewood for lighting</t>
  </si>
  <si>
    <t>othlgt Other type of lighting</t>
  </si>
  <si>
    <t>rentlnd Rents land for farming</t>
  </si>
  <si>
    <t>shrlnd Sharecrops land for farming</t>
  </si>
  <si>
    <t>freelnd Free use of private land for farming</t>
  </si>
  <si>
    <t>comlnd Open access/communal land for farming</t>
  </si>
  <si>
    <t>nolnd No unowned land for farming</t>
  </si>
  <si>
    <t xml:space="preserve">a. Dependent Variable: com1 REGR factor score   1 for analysis
</t>
  </si>
  <si>
    <t xml:space="preserve">Combined Score= -0.346 + 0.665 * Rural Score </t>
  </si>
  <si>
    <t>Combined Score= 1.397 + 0.870 * Urban Score</t>
  </si>
  <si>
    <t>(memsleep/1.58961)*(-0.01890)</t>
  </si>
  <si>
    <t xml:space="preserve">Common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</si>
</sst>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4" fillId="0" borderId="9" xfId="3" applyFont="1" applyBorder="1" applyAlignment="1">
      <alignment horizontal="left" vertical="top" wrapText="1"/>
    </xf>
    <xf numFmtId="167" fontId="4" fillId="0" borderId="9" xfId="3" applyNumberFormat="1" applyFont="1" applyBorder="1" applyAlignment="1">
      <alignment horizontal="right" vertical="top"/>
    </xf>
    <xf numFmtId="164" fontId="4" fillId="0" borderId="9" xfId="3" applyNumberFormat="1" applyFont="1" applyBorder="1" applyAlignment="1">
      <alignment horizontal="right" vertical="top"/>
    </xf>
    <xf numFmtId="167" fontId="4" fillId="0" borderId="13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4" fillId="0" borderId="34" xfId="3" applyFont="1" applyBorder="1" applyAlignment="1">
      <alignment horizontal="left" vertical="top" wrapText="1"/>
    </xf>
    <xf numFmtId="164" fontId="4" fillId="0" borderId="35" xfId="3" applyNumberFormat="1" applyFont="1" applyBorder="1" applyAlignment="1">
      <alignment horizontal="right" vertical="top"/>
    </xf>
    <xf numFmtId="164" fontId="4" fillId="0" borderId="36" xfId="3" applyNumberFormat="1" applyFont="1" applyBorder="1" applyAlignment="1">
      <alignment horizontal="right" vertical="top"/>
    </xf>
    <xf numFmtId="164" fontId="4" fillId="0" borderId="37" xfId="3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2" fillId="0" borderId="0" xfId="2"/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69" fontId="0" fillId="0" borderId="0" xfId="0" applyNumberFormat="1"/>
    <xf numFmtId="169" fontId="4" fillId="0" borderId="3" xfId="1" applyNumberFormat="1" applyFont="1" applyBorder="1" applyAlignment="1">
      <alignment horizontal="center" wrapText="1"/>
    </xf>
    <xf numFmtId="169" fontId="4" fillId="0" borderId="7" xfId="1" applyNumberFormat="1" applyFont="1" applyBorder="1" applyAlignment="1">
      <alignment horizontal="right" vertical="top"/>
    </xf>
    <xf numFmtId="169" fontId="4" fillId="0" borderId="11" xfId="1" applyNumberFormat="1" applyFont="1" applyBorder="1" applyAlignment="1">
      <alignment horizontal="right" vertical="top"/>
    </xf>
    <xf numFmtId="169" fontId="4" fillId="0" borderId="15" xfId="1" applyNumberFormat="1" applyFont="1" applyBorder="1" applyAlignment="1">
      <alignment horizontal="right" vertical="top"/>
    </xf>
    <xf numFmtId="169" fontId="4" fillId="0" borderId="0" xfId="1" applyNumberFormat="1" applyFont="1" applyBorder="1" applyAlignment="1">
      <alignment horizontal="right" vertical="top"/>
    </xf>
    <xf numFmtId="169" fontId="4" fillId="0" borderId="5" xfId="1" applyNumberFormat="1" applyFont="1" applyBorder="1" applyAlignment="1">
      <alignment horizontal="center" wrapText="1"/>
    </xf>
    <xf numFmtId="169" fontId="4" fillId="0" borderId="17" xfId="1" applyNumberFormat="1" applyFont="1" applyBorder="1" applyAlignment="1">
      <alignment horizontal="center" wrapText="1"/>
    </xf>
    <xf numFmtId="169" fontId="4" fillId="0" borderId="5" xfId="1" applyNumberFormat="1" applyFont="1" applyBorder="1" applyAlignment="1">
      <alignment horizontal="right" vertical="top"/>
    </xf>
    <xf numFmtId="169" fontId="4" fillId="0" borderId="9" xfId="1" applyNumberFormat="1" applyFont="1" applyBorder="1" applyAlignment="1">
      <alignment horizontal="right" vertical="top"/>
    </xf>
    <xf numFmtId="169" fontId="4" fillId="0" borderId="13" xfId="1" applyNumberFormat="1" applyFont="1" applyBorder="1" applyAlignment="1">
      <alignment horizontal="right" vertical="top"/>
    </xf>
    <xf numFmtId="169" fontId="4" fillId="0" borderId="3" xfId="2" applyNumberFormat="1" applyFont="1" applyBorder="1" applyAlignment="1">
      <alignment horizontal="center" wrapText="1"/>
    </xf>
    <xf numFmtId="169" fontId="4" fillId="0" borderId="7" xfId="2" applyNumberFormat="1" applyFont="1" applyBorder="1" applyAlignment="1">
      <alignment horizontal="right" vertical="top"/>
    </xf>
    <xf numFmtId="169" fontId="4" fillId="0" borderId="11" xfId="2" applyNumberFormat="1" applyFont="1" applyBorder="1" applyAlignment="1">
      <alignment horizontal="right" vertical="top"/>
    </xf>
    <xf numFmtId="169" fontId="4" fillId="0" borderId="15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9" fontId="4" fillId="0" borderId="5" xfId="2" applyNumberFormat="1" applyFont="1" applyBorder="1" applyAlignment="1">
      <alignment horizontal="center" wrapText="1"/>
    </xf>
    <xf numFmtId="169" fontId="4" fillId="0" borderId="17" xfId="2" applyNumberFormat="1" applyFont="1" applyBorder="1" applyAlignment="1">
      <alignment horizontal="center" wrapText="1"/>
    </xf>
    <xf numFmtId="169" fontId="4" fillId="0" borderId="5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9" fontId="4" fillId="0" borderId="13" xfId="2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2" fillId="0" borderId="1" xfId="4" applyBorder="1" applyAlignment="1">
      <alignment horizontal="center" vertical="center" wrapText="1"/>
    </xf>
    <xf numFmtId="0" fontId="4" fillId="0" borderId="2" xfId="4" applyFont="1" applyBorder="1" applyAlignment="1">
      <alignment horizontal="center" wrapText="1"/>
    </xf>
    <xf numFmtId="0" fontId="4" fillId="0" borderId="3" xfId="4" applyFont="1" applyBorder="1" applyAlignment="1">
      <alignment horizontal="center" wrapText="1"/>
    </xf>
    <xf numFmtId="0" fontId="4" fillId="0" borderId="4" xfId="4" applyFont="1" applyBorder="1" applyAlignment="1">
      <alignment horizontal="center" wrapText="1"/>
    </xf>
    <xf numFmtId="0" fontId="4" fillId="0" borderId="5" xfId="4" applyFont="1" applyBorder="1" applyAlignment="1">
      <alignment horizontal="left" vertical="top" wrapText="1"/>
    </xf>
    <xf numFmtId="166" fontId="4" fillId="0" borderId="7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0" fontId="4" fillId="0" borderId="9" xfId="4" applyFont="1" applyBorder="1" applyAlignment="1">
      <alignment horizontal="left" vertical="top" wrapText="1"/>
    </xf>
    <xf numFmtId="166" fontId="4" fillId="0" borderId="11" xfId="4" applyNumberFormat="1" applyFont="1" applyBorder="1" applyAlignment="1">
      <alignment horizontal="right" vertical="top"/>
    </xf>
    <xf numFmtId="166" fontId="4" fillId="0" borderId="12" xfId="4" applyNumberFormat="1" applyFont="1" applyBorder="1" applyAlignment="1">
      <alignment horizontal="right" vertical="top"/>
    </xf>
    <xf numFmtId="167" fontId="4" fillId="0" borderId="10" xfId="4" applyNumberFormat="1" applyFont="1" applyBorder="1" applyAlignment="1">
      <alignment horizontal="right" vertical="top"/>
    </xf>
    <xf numFmtId="168" fontId="4" fillId="0" borderId="11" xfId="4" applyNumberFormat="1" applyFont="1" applyBorder="1" applyAlignment="1">
      <alignment horizontal="right" vertical="top"/>
    </xf>
    <xf numFmtId="0" fontId="4" fillId="0" borderId="13" xfId="4" applyFont="1" applyBorder="1" applyAlignment="1">
      <alignment horizontal="left" vertical="top" wrapText="1"/>
    </xf>
    <xf numFmtId="167" fontId="4" fillId="0" borderId="14" xfId="4" applyNumberFormat="1" applyFont="1" applyBorder="1" applyAlignment="1">
      <alignment horizontal="right" vertical="top"/>
    </xf>
    <xf numFmtId="168" fontId="4" fillId="0" borderId="15" xfId="4" applyNumberFormat="1" applyFont="1" applyBorder="1" applyAlignment="1">
      <alignment horizontal="right" vertical="top"/>
    </xf>
    <xf numFmtId="166" fontId="4" fillId="0" borderId="15" xfId="4" applyNumberFormat="1" applyFont="1" applyBorder="1" applyAlignment="1">
      <alignment horizontal="right" vertical="top"/>
    </xf>
    <xf numFmtId="166" fontId="4" fillId="0" borderId="16" xfId="4" applyNumberFormat="1" applyFont="1" applyBorder="1" applyAlignment="1">
      <alignment horizontal="right" vertical="top"/>
    </xf>
    <xf numFmtId="0" fontId="2" fillId="0" borderId="0" xfId="4"/>
    <xf numFmtId="0" fontId="4" fillId="0" borderId="5" xfId="4" applyFont="1" applyBorder="1" applyAlignment="1">
      <alignment horizontal="center" wrapText="1"/>
    </xf>
    <xf numFmtId="0" fontId="4" fillId="0" borderId="17" xfId="4" applyFont="1" applyBorder="1" applyAlignment="1">
      <alignment horizontal="center" wrapText="1"/>
    </xf>
    <xf numFmtId="165" fontId="4" fillId="0" borderId="5" xfId="4" applyNumberFormat="1" applyFont="1" applyBorder="1" applyAlignment="1">
      <alignment horizontal="right" vertical="top"/>
    </xf>
    <xf numFmtId="165" fontId="4" fillId="0" borderId="9" xfId="4" applyNumberFormat="1" applyFont="1" applyBorder="1" applyAlignment="1">
      <alignment horizontal="right" vertical="top"/>
    </xf>
    <xf numFmtId="165" fontId="4" fillId="0" borderId="13" xfId="4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167" fontId="4" fillId="0" borderId="6" xfId="4" applyNumberFormat="1" applyFont="1" applyBorder="1" applyAlignment="1">
      <alignment horizontal="right" vertical="top"/>
    </xf>
    <xf numFmtId="168" fontId="4" fillId="0" borderId="7" xfId="4" applyNumberFormat="1" applyFont="1" applyBorder="1" applyAlignment="1">
      <alignment horizontal="right" vertical="top"/>
    </xf>
    <xf numFmtId="167" fontId="4" fillId="0" borderId="6" xfId="1" applyNumberFormat="1" applyFont="1" applyBorder="1" applyAlignment="1">
      <alignment horizontal="right" vertical="top"/>
    </xf>
    <xf numFmtId="167" fontId="4" fillId="0" borderId="6" xfId="2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left" vertical="top"/>
    </xf>
    <xf numFmtId="0" fontId="2" fillId="0" borderId="1" xfId="4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27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0" fillId="0" borderId="0" xfId="0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57377</xdr:colOff>
      <xdr:row>74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34675"/>
          <a:ext cx="5848577" cy="468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3" max="3" width="9.42578125" style="79" bestFit="1" customWidth="1"/>
    <col min="7" max="7" width="27.7109375" customWidth="1"/>
    <col min="8" max="8" width="12.28515625" style="79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164</v>
      </c>
    </row>
    <row r="4" spans="1:11" ht="15.75" customHeight="1" thickBot="1" x14ac:dyDescent="0.3">
      <c r="G4" s="132" t="s">
        <v>10</v>
      </c>
      <c r="H4" s="133"/>
      <c r="I4" s="118"/>
    </row>
    <row r="5" spans="1:11" ht="15.75" thickBot="1" x14ac:dyDescent="0.3">
      <c r="A5" s="132" t="s">
        <v>0</v>
      </c>
      <c r="B5" s="133"/>
      <c r="C5" s="133"/>
      <c r="D5" s="133"/>
      <c r="E5" s="133"/>
      <c r="G5" s="135" t="s">
        <v>3</v>
      </c>
      <c r="H5" s="119" t="s">
        <v>8</v>
      </c>
      <c r="I5" s="100"/>
      <c r="J5" s="129" t="s">
        <v>12</v>
      </c>
      <c r="K5" s="129"/>
    </row>
    <row r="6" spans="1:11" ht="27" thickBot="1" x14ac:dyDescent="0.3">
      <c r="A6" s="101" t="s">
        <v>3</v>
      </c>
      <c r="B6" s="102" t="s">
        <v>1</v>
      </c>
      <c r="C6" s="103" t="s">
        <v>5</v>
      </c>
      <c r="D6" s="103" t="s">
        <v>6</v>
      </c>
      <c r="E6" s="104" t="s">
        <v>2</v>
      </c>
      <c r="G6" s="136"/>
      <c r="H6" s="120" t="s">
        <v>9</v>
      </c>
      <c r="I6" s="100"/>
      <c r="J6" s="16" t="s">
        <v>13</v>
      </c>
      <c r="K6" s="16" t="s">
        <v>14</v>
      </c>
    </row>
    <row r="7" spans="1:11" x14ac:dyDescent="0.25">
      <c r="A7" s="105" t="s">
        <v>61</v>
      </c>
      <c r="B7" s="125">
        <v>0.63932980599647271</v>
      </c>
      <c r="C7" s="126">
        <v>0.48021613979849437</v>
      </c>
      <c r="D7" s="106">
        <v>11340</v>
      </c>
      <c r="E7" s="107">
        <v>0</v>
      </c>
      <c r="G7" s="105" t="s">
        <v>61</v>
      </c>
      <c r="H7" s="121">
        <v>3.2593563242519247E-2</v>
      </c>
      <c r="I7" s="100"/>
      <c r="J7">
        <f>((1-B7)/C7)*H7</f>
        <v>2.4479657811747938E-2</v>
      </c>
      <c r="K7">
        <f>((0-B7)/C7)*H7</f>
        <v>-4.3393036463367382E-2</v>
      </c>
    </row>
    <row r="8" spans="1:11" x14ac:dyDescent="0.25">
      <c r="A8" s="108" t="s">
        <v>62</v>
      </c>
      <c r="B8" s="111">
        <v>0.12037037037037036</v>
      </c>
      <c r="C8" s="112">
        <v>0.32540848499989039</v>
      </c>
      <c r="D8" s="109">
        <v>11340</v>
      </c>
      <c r="E8" s="110">
        <v>0</v>
      </c>
      <c r="G8" s="108" t="s">
        <v>62</v>
      </c>
      <c r="H8" s="122">
        <v>6.7831313539014962E-2</v>
      </c>
      <c r="I8" s="100"/>
      <c r="J8">
        <f t="shared" ref="J8:J18" si="0">((1-B8)/C8)*H8</f>
        <v>0.18335856609773132</v>
      </c>
      <c r="K8">
        <f t="shared" ref="K8:K71" si="1">((0-B8)/C8)*H8</f>
        <v>-2.5091172202847442E-2</v>
      </c>
    </row>
    <row r="9" spans="1:11" x14ac:dyDescent="0.25">
      <c r="A9" s="108" t="s">
        <v>63</v>
      </c>
      <c r="B9" s="111">
        <v>4.5414462081128745E-2</v>
      </c>
      <c r="C9" s="112">
        <v>0.20822058490660961</v>
      </c>
      <c r="D9" s="109">
        <v>11340</v>
      </c>
      <c r="E9" s="110">
        <v>0</v>
      </c>
      <c r="G9" s="108" t="s">
        <v>63</v>
      </c>
      <c r="H9" s="122">
        <v>4.61066648208176E-2</v>
      </c>
      <c r="I9" s="100"/>
      <c r="J9">
        <f t="shared" si="0"/>
        <v>0.21137562100003571</v>
      </c>
      <c r="K9">
        <f t="shared" si="1"/>
        <v>-1.005620737321186E-2</v>
      </c>
    </row>
    <row r="10" spans="1:11" x14ac:dyDescent="0.25">
      <c r="A10" s="108" t="s">
        <v>64</v>
      </c>
      <c r="B10" s="111">
        <v>0.37557319223985897</v>
      </c>
      <c r="C10" s="112">
        <v>0.4842919077699212</v>
      </c>
      <c r="D10" s="109">
        <v>11340</v>
      </c>
      <c r="E10" s="110">
        <v>0</v>
      </c>
      <c r="G10" s="108" t="s">
        <v>64</v>
      </c>
      <c r="H10" s="122">
        <v>-7.5432200986937249E-3</v>
      </c>
      <c r="I10" s="100"/>
      <c r="J10">
        <f t="shared" si="0"/>
        <v>-9.7259292812656058E-3</v>
      </c>
      <c r="K10">
        <f t="shared" si="1"/>
        <v>5.849842226932668E-3</v>
      </c>
    </row>
    <row r="11" spans="1:11" x14ac:dyDescent="0.25">
      <c r="A11" s="108" t="s">
        <v>65</v>
      </c>
      <c r="B11" s="111">
        <v>7.0723104056437391E-2</v>
      </c>
      <c r="C11" s="112">
        <v>0.25637305368034324</v>
      </c>
      <c r="D11" s="109">
        <v>11340</v>
      </c>
      <c r="E11" s="110">
        <v>0</v>
      </c>
      <c r="G11" s="108" t="s">
        <v>65</v>
      </c>
      <c r="H11" s="122">
        <v>2.1959626519949052E-2</v>
      </c>
      <c r="I11" s="100"/>
      <c r="J11">
        <f t="shared" si="0"/>
        <v>7.9597185724448141E-2</v>
      </c>
      <c r="K11">
        <f t="shared" si="1"/>
        <v>-6.0577854385089587E-3</v>
      </c>
    </row>
    <row r="12" spans="1:11" x14ac:dyDescent="0.25">
      <c r="A12" s="108" t="s">
        <v>66</v>
      </c>
      <c r="B12" s="111">
        <v>2.4779541446208114E-2</v>
      </c>
      <c r="C12" s="112">
        <v>0.1554594704664968</v>
      </c>
      <c r="D12" s="109">
        <v>11340</v>
      </c>
      <c r="E12" s="110">
        <v>0</v>
      </c>
      <c r="G12" s="108" t="s">
        <v>66</v>
      </c>
      <c r="H12" s="122">
        <v>2.9996009771189068E-2</v>
      </c>
      <c r="I12" s="100"/>
      <c r="J12">
        <f t="shared" si="0"/>
        <v>0.18816944581158407</v>
      </c>
      <c r="K12">
        <f t="shared" si="1"/>
        <v>-4.7812292497563186E-3</v>
      </c>
    </row>
    <row r="13" spans="1:11" x14ac:dyDescent="0.25">
      <c r="A13" s="108" t="s">
        <v>67</v>
      </c>
      <c r="B13" s="111">
        <v>2.125220458553792E-2</v>
      </c>
      <c r="C13" s="112">
        <v>0.14423031169308712</v>
      </c>
      <c r="D13" s="109">
        <v>11340</v>
      </c>
      <c r="E13" s="110">
        <v>0</v>
      </c>
      <c r="G13" s="108" t="s">
        <v>67</v>
      </c>
      <c r="H13" s="122">
        <v>1.775838449198153E-2</v>
      </c>
      <c r="I13" s="100"/>
      <c r="J13">
        <f t="shared" si="0"/>
        <v>0.12050850800790688</v>
      </c>
      <c r="K13">
        <f t="shared" si="1"/>
        <v>-2.6166817217682277E-3</v>
      </c>
    </row>
    <row r="14" spans="1:11" ht="24" x14ac:dyDescent="0.25">
      <c r="A14" s="108" t="s">
        <v>68</v>
      </c>
      <c r="B14" s="111">
        <v>0.46242603550295858</v>
      </c>
      <c r="C14" s="112">
        <v>0.47148931188899751</v>
      </c>
      <c r="D14" s="109">
        <v>11340</v>
      </c>
      <c r="E14" s="110">
        <v>1200</v>
      </c>
      <c r="G14" s="108" t="s">
        <v>68</v>
      </c>
      <c r="H14" s="122">
        <v>2.4735007830796931E-2</v>
      </c>
      <c r="I14" s="100"/>
      <c r="J14">
        <f t="shared" si="0"/>
        <v>2.8201903810276301E-2</v>
      </c>
      <c r="K14">
        <f t="shared" si="1"/>
        <v>-2.4259535308454518E-2</v>
      </c>
    </row>
    <row r="15" spans="1:11" x14ac:dyDescent="0.25">
      <c r="A15" s="108" t="s">
        <v>69</v>
      </c>
      <c r="B15" s="111">
        <v>0.55052910052910053</v>
      </c>
      <c r="C15" s="112">
        <v>0.49746219216183774</v>
      </c>
      <c r="D15" s="109">
        <v>11340</v>
      </c>
      <c r="E15" s="110">
        <v>0</v>
      </c>
      <c r="G15" s="108" t="s">
        <v>69</v>
      </c>
      <c r="H15" s="122">
        <v>5.2794304885316924E-2</v>
      </c>
      <c r="I15" s="100"/>
      <c r="J15">
        <f t="shared" si="0"/>
        <v>4.7701119959734466E-2</v>
      </c>
      <c r="K15">
        <f t="shared" si="1"/>
        <v>-5.842615105132868E-2</v>
      </c>
    </row>
    <row r="16" spans="1:11" x14ac:dyDescent="0.25">
      <c r="A16" s="108" t="s">
        <v>70</v>
      </c>
      <c r="B16" s="111">
        <v>0.18121693121693122</v>
      </c>
      <c r="C16" s="112">
        <v>0.38521479804652714</v>
      </c>
      <c r="D16" s="109">
        <v>11340</v>
      </c>
      <c r="E16" s="110">
        <v>0</v>
      </c>
      <c r="G16" s="108" t="s">
        <v>70</v>
      </c>
      <c r="H16" s="122">
        <v>3.8650905410794155E-2</v>
      </c>
      <c r="I16" s="100"/>
      <c r="J16">
        <f t="shared" si="0"/>
        <v>8.2153404033226671E-2</v>
      </c>
      <c r="K16">
        <f t="shared" si="1"/>
        <v>-1.8182578921731911E-2</v>
      </c>
    </row>
    <row r="17" spans="1:11" x14ac:dyDescent="0.25">
      <c r="A17" s="108" t="s">
        <v>71</v>
      </c>
      <c r="B17" s="111">
        <v>4.3209876543209872E-3</v>
      </c>
      <c r="C17" s="112">
        <v>6.5594939945700273E-2</v>
      </c>
      <c r="D17" s="109">
        <v>11340</v>
      </c>
      <c r="E17" s="110">
        <v>0</v>
      </c>
      <c r="G17" s="108" t="s">
        <v>71</v>
      </c>
      <c r="H17" s="122">
        <v>7.6694588577379903E-4</v>
      </c>
      <c r="I17" s="100"/>
      <c r="J17">
        <f t="shared" si="0"/>
        <v>1.1641628496069596E-2</v>
      </c>
      <c r="K17">
        <f t="shared" si="1"/>
        <v>-5.0521636374759556E-5</v>
      </c>
    </row>
    <row r="18" spans="1:11" x14ac:dyDescent="0.25">
      <c r="A18" s="108" t="s">
        <v>72</v>
      </c>
      <c r="B18" s="111">
        <v>5.3791887125220457E-3</v>
      </c>
      <c r="C18" s="112">
        <v>7.3148649246211228E-2</v>
      </c>
      <c r="D18" s="109">
        <v>11340</v>
      </c>
      <c r="E18" s="110">
        <v>0</v>
      </c>
      <c r="G18" s="108" t="s">
        <v>72</v>
      </c>
      <c r="H18" s="122">
        <v>3.0059539246831699E-3</v>
      </c>
      <c r="I18" s="100"/>
      <c r="J18">
        <f t="shared" si="0"/>
        <v>4.0872720987612902E-2</v>
      </c>
      <c r="K18">
        <f t="shared" si="1"/>
        <v>-2.2105115526592671E-4</v>
      </c>
    </row>
    <row r="19" spans="1:11" x14ac:dyDescent="0.25">
      <c r="A19" s="108" t="s">
        <v>83</v>
      </c>
      <c r="B19" s="111">
        <v>0.20696649029982364</v>
      </c>
      <c r="C19" s="112">
        <v>0.40514915418194358</v>
      </c>
      <c r="D19" s="109">
        <v>11340</v>
      </c>
      <c r="E19" s="110">
        <v>0</v>
      </c>
      <c r="G19" s="108" t="s">
        <v>83</v>
      </c>
      <c r="H19" s="122">
        <v>5.6401865701361624E-2</v>
      </c>
      <c r="I19" s="100"/>
      <c r="J19">
        <f>((1-B19)/C19)*H19</f>
        <v>0.11040025395363949</v>
      </c>
      <c r="K19">
        <f t="shared" si="1"/>
        <v>-2.881234249184831E-2</v>
      </c>
    </row>
    <row r="20" spans="1:11" x14ac:dyDescent="0.25">
      <c r="A20" s="108" t="s">
        <v>84</v>
      </c>
      <c r="B20" s="111">
        <v>0.66340388007054685</v>
      </c>
      <c r="C20" s="112">
        <v>0.47256625461356899</v>
      </c>
      <c r="D20" s="109">
        <v>11340</v>
      </c>
      <c r="E20" s="110">
        <v>0</v>
      </c>
      <c r="G20" s="108" t="s">
        <v>84</v>
      </c>
      <c r="H20" s="122">
        <v>2.8145093162401089E-2</v>
      </c>
      <c r="I20" s="100"/>
      <c r="J20">
        <f t="shared" ref="J20:J83" si="2">((1-B20)/C20)*H20</f>
        <v>2.004698613375169E-2</v>
      </c>
      <c r="K20">
        <f t="shared" si="1"/>
        <v>-3.9510997297410019E-2</v>
      </c>
    </row>
    <row r="21" spans="1:11" x14ac:dyDescent="0.25">
      <c r="A21" s="108" t="s">
        <v>85</v>
      </c>
      <c r="B21" s="111">
        <v>0.80008818342151677</v>
      </c>
      <c r="C21" s="112">
        <v>0.39995148217709287</v>
      </c>
      <c r="D21" s="109">
        <v>11340</v>
      </c>
      <c r="E21" s="110">
        <v>0</v>
      </c>
      <c r="G21" s="108" t="s">
        <v>85</v>
      </c>
      <c r="H21" s="122">
        <v>6.5176491828239881E-3</v>
      </c>
      <c r="I21" s="100"/>
      <c r="J21">
        <f t="shared" ref="J21:J30" si="3">((1-B21)/C21)*H21</f>
        <v>3.2577828712300663E-3</v>
      </c>
      <c r="K21">
        <f t="shared" ref="K21:K30" si="4">((0-B21)/C21)*H21</f>
        <v>-1.303831671401429E-2</v>
      </c>
    </row>
    <row r="22" spans="1:11" x14ac:dyDescent="0.25">
      <c r="A22" s="108" t="s">
        <v>86</v>
      </c>
      <c r="B22" s="111">
        <v>0.2118165784832452</v>
      </c>
      <c r="C22" s="112">
        <v>0.40861355718003334</v>
      </c>
      <c r="D22" s="109">
        <v>11340</v>
      </c>
      <c r="E22" s="110">
        <v>0</v>
      </c>
      <c r="G22" s="108" t="s">
        <v>86</v>
      </c>
      <c r="H22" s="122">
        <v>5.8671122807716379E-2</v>
      </c>
      <c r="I22" s="100"/>
      <c r="J22">
        <f t="shared" si="3"/>
        <v>0.11317198244218038</v>
      </c>
      <c r="K22">
        <f t="shared" si="4"/>
        <v>-3.0413862365866788E-2</v>
      </c>
    </row>
    <row r="23" spans="1:11" x14ac:dyDescent="0.25">
      <c r="A23" s="108" t="s">
        <v>87</v>
      </c>
      <c r="B23" s="111">
        <v>0.79964726631393301</v>
      </c>
      <c r="C23" s="112">
        <v>0.40028195692059326</v>
      </c>
      <c r="D23" s="109">
        <v>11340</v>
      </c>
      <c r="E23" s="110">
        <v>0</v>
      </c>
      <c r="G23" s="108" t="s">
        <v>87</v>
      </c>
      <c r="H23" s="122">
        <v>3.3553771134001924E-2</v>
      </c>
      <c r="I23" s="100"/>
      <c r="J23">
        <f t="shared" si="3"/>
        <v>1.6794636020797553E-2</v>
      </c>
      <c r="K23">
        <f t="shared" si="4"/>
        <v>-6.7030703977373332E-2</v>
      </c>
    </row>
    <row r="24" spans="1:11" x14ac:dyDescent="0.25">
      <c r="A24" s="108" t="s">
        <v>88</v>
      </c>
      <c r="B24" s="111">
        <v>0.25299823633156965</v>
      </c>
      <c r="C24" s="112">
        <v>0.43474911847023523</v>
      </c>
      <c r="D24" s="109">
        <v>11340</v>
      </c>
      <c r="E24" s="110">
        <v>0</v>
      </c>
      <c r="G24" s="108" t="s">
        <v>88</v>
      </c>
      <c r="H24" s="122">
        <v>5.2030676705016932E-2</v>
      </c>
      <c r="I24" s="100"/>
      <c r="J24">
        <f t="shared" si="3"/>
        <v>8.9401003043484167E-2</v>
      </c>
      <c r="K24">
        <f t="shared" si="4"/>
        <v>-3.0278772014137183E-2</v>
      </c>
    </row>
    <row r="25" spans="1:11" x14ac:dyDescent="0.25">
      <c r="A25" s="108" t="s">
        <v>89</v>
      </c>
      <c r="B25" s="111">
        <v>0.17689594356261021</v>
      </c>
      <c r="C25" s="112">
        <v>0.38159744454669886</v>
      </c>
      <c r="D25" s="109">
        <v>11340</v>
      </c>
      <c r="E25" s="110">
        <v>0</v>
      </c>
      <c r="G25" s="108" t="s">
        <v>89</v>
      </c>
      <c r="H25" s="122">
        <v>5.3595039434856009E-2</v>
      </c>
      <c r="I25" s="100"/>
      <c r="J25">
        <f t="shared" si="3"/>
        <v>0.1156042709252296</v>
      </c>
      <c r="K25">
        <f t="shared" si="4"/>
        <v>-2.4844886166274966E-2</v>
      </c>
    </row>
    <row r="26" spans="1:11" x14ac:dyDescent="0.25">
      <c r="A26" s="108" t="s">
        <v>94</v>
      </c>
      <c r="B26" s="111">
        <v>4.4973544973544973E-3</v>
      </c>
      <c r="C26" s="112">
        <v>6.6914297001392328E-2</v>
      </c>
      <c r="D26" s="109">
        <v>11340</v>
      </c>
      <c r="E26" s="110">
        <v>0</v>
      </c>
      <c r="G26" s="108" t="s">
        <v>94</v>
      </c>
      <c r="H26" s="122">
        <v>1.5338717942081418E-2</v>
      </c>
      <c r="I26" s="100"/>
      <c r="J26">
        <f t="shared" si="3"/>
        <v>0.22819838172465923</v>
      </c>
      <c r="K26">
        <f t="shared" si="4"/>
        <v>-1.0309254555724704E-3</v>
      </c>
    </row>
    <row r="27" spans="1:11" ht="24" x14ac:dyDescent="0.25">
      <c r="A27" s="108" t="s">
        <v>95</v>
      </c>
      <c r="B27" s="111">
        <v>2.6290123456790124</v>
      </c>
      <c r="C27" s="112">
        <v>1.8531085697337601</v>
      </c>
      <c r="D27" s="109">
        <v>11340</v>
      </c>
      <c r="E27" s="110">
        <v>0</v>
      </c>
      <c r="G27" s="108" t="s">
        <v>95</v>
      </c>
      <c r="H27" s="122">
        <v>-1.8418667292219734E-2</v>
      </c>
      <c r="I27" s="100"/>
    </row>
    <row r="28" spans="1:11" x14ac:dyDescent="0.25">
      <c r="A28" s="108" t="s">
        <v>96</v>
      </c>
      <c r="B28" s="111">
        <v>1.9753086419753086E-2</v>
      </c>
      <c r="C28" s="112">
        <v>0.13915678076967805</v>
      </c>
      <c r="D28" s="109">
        <v>11340</v>
      </c>
      <c r="E28" s="110">
        <v>0</v>
      </c>
      <c r="G28" s="108" t="s">
        <v>96</v>
      </c>
      <c r="H28" s="122">
        <v>2.4977335651314519E-2</v>
      </c>
      <c r="I28" s="100"/>
      <c r="J28">
        <f t="shared" si="3"/>
        <v>0.17594511777462679</v>
      </c>
      <c r="K28">
        <f t="shared" si="4"/>
        <v>-3.5454935571713202E-3</v>
      </c>
    </row>
    <row r="29" spans="1:11" x14ac:dyDescent="0.25">
      <c r="A29" s="108" t="s">
        <v>97</v>
      </c>
      <c r="B29" s="111">
        <v>3.1746031746031744E-2</v>
      </c>
      <c r="C29" s="112">
        <v>0.17533092155971822</v>
      </c>
      <c r="D29" s="109">
        <v>11340</v>
      </c>
      <c r="E29" s="110">
        <v>0</v>
      </c>
      <c r="G29" s="108" t="s">
        <v>97</v>
      </c>
      <c r="H29" s="122">
        <v>3.0502349811187192E-2</v>
      </c>
      <c r="I29" s="100"/>
      <c r="J29">
        <f t="shared" si="3"/>
        <v>0.16844730514744544</v>
      </c>
      <c r="K29">
        <f t="shared" si="4"/>
        <v>-5.5228624638506705E-3</v>
      </c>
    </row>
    <row r="30" spans="1:11" x14ac:dyDescent="0.25">
      <c r="A30" s="108" t="s">
        <v>98</v>
      </c>
      <c r="B30" s="111">
        <v>0.15617283950617283</v>
      </c>
      <c r="C30" s="112">
        <v>0.36303513025216938</v>
      </c>
      <c r="D30" s="109">
        <v>11340</v>
      </c>
      <c r="E30" s="110">
        <v>0</v>
      </c>
      <c r="G30" s="108" t="s">
        <v>98</v>
      </c>
      <c r="H30" s="122">
        <v>4.2840102810118727E-2</v>
      </c>
      <c r="I30" s="100"/>
      <c r="J30">
        <f t="shared" si="3"/>
        <v>9.9576154749585963E-2</v>
      </c>
      <c r="K30">
        <f t="shared" si="4"/>
        <v>-1.8429237126294986E-2</v>
      </c>
    </row>
    <row r="31" spans="1:11" x14ac:dyDescent="0.25">
      <c r="A31" s="108" t="s">
        <v>99</v>
      </c>
      <c r="B31" s="111">
        <v>0.33589065255731926</v>
      </c>
      <c r="C31" s="112">
        <v>0.47232170681324109</v>
      </c>
      <c r="D31" s="109">
        <v>11340</v>
      </c>
      <c r="E31" s="110">
        <v>0</v>
      </c>
      <c r="G31" s="108" t="s">
        <v>99</v>
      </c>
      <c r="H31" s="122">
        <v>-2.4510841988217926E-2</v>
      </c>
      <c r="I31" s="100"/>
      <c r="J31">
        <f t="shared" si="2"/>
        <v>-3.4463542630494511E-2</v>
      </c>
      <c r="K31">
        <f t="shared" si="1"/>
        <v>1.7430837057436411E-2</v>
      </c>
    </row>
    <row r="32" spans="1:11" x14ac:dyDescent="0.25">
      <c r="A32" s="108" t="s">
        <v>100</v>
      </c>
      <c r="B32" s="111">
        <v>9.6031746031746038E-2</v>
      </c>
      <c r="C32" s="112">
        <v>0.29464776536213155</v>
      </c>
      <c r="D32" s="109">
        <v>11340</v>
      </c>
      <c r="E32" s="110">
        <v>0</v>
      </c>
      <c r="G32" s="108" t="s">
        <v>100</v>
      </c>
      <c r="H32" s="122">
        <v>-8.5618494667411022E-3</v>
      </c>
      <c r="I32" s="100"/>
      <c r="J32">
        <f t="shared" si="2"/>
        <v>-2.6267431906964282E-2</v>
      </c>
      <c r="K32">
        <f t="shared" si="1"/>
        <v>2.7904822306783835E-3</v>
      </c>
    </row>
    <row r="33" spans="1:11" x14ac:dyDescent="0.25">
      <c r="A33" s="108" t="s">
        <v>101</v>
      </c>
      <c r="B33" s="111">
        <v>5.9876543209876544E-2</v>
      </c>
      <c r="C33" s="112">
        <v>0.23726842854475688</v>
      </c>
      <c r="D33" s="109">
        <v>11340</v>
      </c>
      <c r="E33" s="110">
        <v>0</v>
      </c>
      <c r="G33" s="108" t="s">
        <v>101</v>
      </c>
      <c r="H33" s="122">
        <v>-1.2973079649479167E-2</v>
      </c>
      <c r="I33" s="100"/>
      <c r="J33">
        <f t="shared" si="2"/>
        <v>-5.1402947118104766E-2</v>
      </c>
      <c r="K33">
        <f t="shared" si="1"/>
        <v>3.2738580895969546E-3</v>
      </c>
    </row>
    <row r="34" spans="1:11" x14ac:dyDescent="0.25">
      <c r="A34" s="108" t="s">
        <v>102</v>
      </c>
      <c r="B34" s="111">
        <v>0.18059964726631395</v>
      </c>
      <c r="C34" s="112">
        <v>0.38470308746914972</v>
      </c>
      <c r="D34" s="109">
        <v>11340</v>
      </c>
      <c r="E34" s="110">
        <v>0</v>
      </c>
      <c r="G34" s="108" t="s">
        <v>102</v>
      </c>
      <c r="H34" s="122">
        <v>-9.0695536132400379E-3</v>
      </c>
      <c r="I34" s="100"/>
      <c r="J34">
        <f t="shared" si="2"/>
        <v>-1.9317743142422589E-2</v>
      </c>
      <c r="K34">
        <f t="shared" si="1"/>
        <v>4.2577203998796238E-3</v>
      </c>
    </row>
    <row r="35" spans="1:11" ht="24" x14ac:dyDescent="0.25">
      <c r="A35" s="108" t="s">
        <v>103</v>
      </c>
      <c r="B35" s="111">
        <v>9.6825396825396828E-2</v>
      </c>
      <c r="C35" s="112">
        <v>0.29573290600882185</v>
      </c>
      <c r="D35" s="109">
        <v>11340</v>
      </c>
      <c r="E35" s="110">
        <v>0</v>
      </c>
      <c r="G35" s="108" t="s">
        <v>103</v>
      </c>
      <c r="H35" s="122">
        <v>-1.4910244631713294E-2</v>
      </c>
      <c r="I35" s="100"/>
      <c r="J35">
        <f t="shared" si="2"/>
        <v>-4.5536205152909827E-2</v>
      </c>
      <c r="K35">
        <f t="shared" si="1"/>
        <v>4.8817372835281191E-3</v>
      </c>
    </row>
    <row r="36" spans="1:11" x14ac:dyDescent="0.25">
      <c r="A36" s="108" t="s">
        <v>104</v>
      </c>
      <c r="B36" s="111">
        <v>5.9082892416225741E-3</v>
      </c>
      <c r="C36" s="112">
        <v>7.6641368335915311E-2</v>
      </c>
      <c r="D36" s="109">
        <v>11340</v>
      </c>
      <c r="E36" s="110">
        <v>0</v>
      </c>
      <c r="G36" s="108" t="s">
        <v>104</v>
      </c>
      <c r="H36" s="122">
        <v>5.0764235527185073E-3</v>
      </c>
      <c r="I36" s="100"/>
      <c r="J36">
        <f t="shared" si="2"/>
        <v>6.5844734816552411E-2</v>
      </c>
      <c r="K36">
        <f t="shared" si="1"/>
        <v>-3.9134189946855418E-4</v>
      </c>
    </row>
    <row r="37" spans="1:11" x14ac:dyDescent="0.25">
      <c r="A37" s="108" t="s">
        <v>105</v>
      </c>
      <c r="B37" s="111">
        <v>3.5273368606701937E-4</v>
      </c>
      <c r="C37" s="112">
        <v>1.8778720990723276E-2</v>
      </c>
      <c r="D37" s="109">
        <v>11340</v>
      </c>
      <c r="E37" s="110">
        <v>0</v>
      </c>
      <c r="G37" s="108" t="s">
        <v>105</v>
      </c>
      <c r="H37" s="122">
        <v>3.0491969259345848E-3</v>
      </c>
      <c r="I37" s="100"/>
      <c r="J37">
        <f t="shared" si="2"/>
        <v>0.16231783692665402</v>
      </c>
      <c r="K37">
        <f t="shared" si="1"/>
        <v>-5.7275171816038823E-5</v>
      </c>
    </row>
    <row r="38" spans="1:11" x14ac:dyDescent="0.25">
      <c r="A38" s="108" t="s">
        <v>106</v>
      </c>
      <c r="B38" s="111">
        <v>2.9100529100529108E-3</v>
      </c>
      <c r="C38" s="112">
        <v>5.3868733012098012E-2</v>
      </c>
      <c r="D38" s="109">
        <v>11340</v>
      </c>
      <c r="E38" s="110">
        <v>0</v>
      </c>
      <c r="G38" s="108" t="s">
        <v>106</v>
      </c>
      <c r="H38" s="122">
        <v>9.5387185783762079E-3</v>
      </c>
      <c r="I38" s="100"/>
      <c r="J38">
        <f t="shared" si="2"/>
        <v>0.17655808612545293</v>
      </c>
      <c r="K38">
        <f t="shared" si="1"/>
        <v>-5.1529290193154213E-4</v>
      </c>
    </row>
    <row r="39" spans="1:11" x14ac:dyDescent="0.25">
      <c r="A39" s="108" t="s">
        <v>107</v>
      </c>
      <c r="B39" s="111">
        <v>7.7601410934744252E-3</v>
      </c>
      <c r="C39" s="112">
        <v>8.7753064726949201E-2</v>
      </c>
      <c r="D39" s="109">
        <v>11340</v>
      </c>
      <c r="E39" s="110">
        <v>0</v>
      </c>
      <c r="G39" s="108" t="s">
        <v>107</v>
      </c>
      <c r="H39" s="122">
        <v>-2.5273718288769376E-3</v>
      </c>
      <c r="I39" s="100"/>
      <c r="J39">
        <f t="shared" si="2"/>
        <v>-2.8577452818226649E-2</v>
      </c>
      <c r="K39">
        <f t="shared" si="1"/>
        <v>2.2349945325310564E-4</v>
      </c>
    </row>
    <row r="40" spans="1:11" x14ac:dyDescent="0.25">
      <c r="A40" s="108" t="s">
        <v>108</v>
      </c>
      <c r="B40" s="111">
        <v>6.1728395061728392E-3</v>
      </c>
      <c r="C40" s="112">
        <v>7.8328006410768092E-2</v>
      </c>
      <c r="D40" s="109">
        <v>11340</v>
      </c>
      <c r="E40" s="110">
        <v>0</v>
      </c>
      <c r="G40" s="108" t="s">
        <v>108</v>
      </c>
      <c r="H40" s="122">
        <v>-4.8821802401470711E-4</v>
      </c>
      <c r="I40" s="100"/>
      <c r="J40">
        <f t="shared" si="2"/>
        <v>-6.1945191093455473E-3</v>
      </c>
      <c r="K40">
        <f t="shared" si="1"/>
        <v>3.8475273971090355E-5</v>
      </c>
    </row>
    <row r="41" spans="1:11" x14ac:dyDescent="0.25">
      <c r="A41" s="108" t="s">
        <v>109</v>
      </c>
      <c r="B41" s="111">
        <v>2.5573192239858905E-2</v>
      </c>
      <c r="C41" s="112">
        <v>0.15786513780121142</v>
      </c>
      <c r="D41" s="109">
        <v>11340</v>
      </c>
      <c r="E41" s="110">
        <v>0</v>
      </c>
      <c r="G41" s="108" t="s">
        <v>109</v>
      </c>
      <c r="H41" s="122">
        <v>3.2959163471850995E-2</v>
      </c>
      <c r="I41" s="100"/>
      <c r="J41">
        <f t="shared" si="2"/>
        <v>0.2034413227368935</v>
      </c>
      <c r="K41">
        <f t="shared" si="1"/>
        <v>-5.3391840356288786E-3</v>
      </c>
    </row>
    <row r="42" spans="1:11" x14ac:dyDescent="0.25">
      <c r="A42" s="108" t="s">
        <v>110</v>
      </c>
      <c r="B42" s="111">
        <v>0.53227513227513223</v>
      </c>
      <c r="C42" s="112">
        <v>0.49897922979706905</v>
      </c>
      <c r="D42" s="109">
        <v>11340</v>
      </c>
      <c r="E42" s="110">
        <v>0</v>
      </c>
      <c r="G42" s="108" t="s">
        <v>110</v>
      </c>
      <c r="H42" s="122">
        <v>-4.4835102647545207E-2</v>
      </c>
      <c r="I42" s="100"/>
      <c r="J42" t="s">
        <v>163</v>
      </c>
    </row>
    <row r="43" spans="1:11" x14ac:dyDescent="0.25">
      <c r="A43" s="108" t="s">
        <v>111</v>
      </c>
      <c r="B43" s="111">
        <v>0.28924162257495595</v>
      </c>
      <c r="C43" s="112">
        <v>0.45343029979445121</v>
      </c>
      <c r="D43" s="109">
        <v>11340</v>
      </c>
      <c r="E43" s="110">
        <v>0</v>
      </c>
      <c r="G43" s="108" t="s">
        <v>111</v>
      </c>
      <c r="H43" s="122">
        <v>4.5387529842268286E-2</v>
      </c>
      <c r="I43" s="100"/>
      <c r="J43">
        <f t="shared" si="2"/>
        <v>7.1145591903861008E-2</v>
      </c>
      <c r="K43">
        <f t="shared" si="1"/>
        <v>-2.8952548566335501E-2</v>
      </c>
    </row>
    <row r="44" spans="1:11" x14ac:dyDescent="0.25">
      <c r="A44" s="108" t="s">
        <v>112</v>
      </c>
      <c r="B44" s="111">
        <v>3.9506172839506172E-2</v>
      </c>
      <c r="C44" s="112">
        <v>0.19480447017582986</v>
      </c>
      <c r="D44" s="109">
        <v>11340</v>
      </c>
      <c r="E44" s="110">
        <v>0</v>
      </c>
      <c r="G44" s="108" t="s">
        <v>112</v>
      </c>
      <c r="H44" s="122">
        <v>2.6527105518328653E-2</v>
      </c>
      <c r="I44" s="100"/>
      <c r="J44">
        <f t="shared" si="2"/>
        <v>0.13079330818123616</v>
      </c>
      <c r="K44">
        <f t="shared" si="1"/>
        <v>-5.3796733442153686E-3</v>
      </c>
    </row>
    <row r="45" spans="1:11" ht="24" x14ac:dyDescent="0.25">
      <c r="A45" s="108" t="s">
        <v>113</v>
      </c>
      <c r="B45" s="111">
        <v>3.2627865961199296E-3</v>
      </c>
      <c r="C45" s="112">
        <v>5.7030059003516556E-2</v>
      </c>
      <c r="D45" s="109">
        <v>11340</v>
      </c>
      <c r="E45" s="110">
        <v>0</v>
      </c>
      <c r="G45" s="108" t="s">
        <v>113</v>
      </c>
      <c r="H45" s="122">
        <v>1.9116532825967311E-3</v>
      </c>
      <c r="I45" s="100"/>
      <c r="J45">
        <f t="shared" si="2"/>
        <v>3.3410731098355614E-2</v>
      </c>
      <c r="K45">
        <f t="shared" si="1"/>
        <v>-1.093689330831777E-4</v>
      </c>
    </row>
    <row r="46" spans="1:11" x14ac:dyDescent="0.25">
      <c r="A46" s="108" t="s">
        <v>114</v>
      </c>
      <c r="B46" s="111">
        <v>0.10582010582010581</v>
      </c>
      <c r="C46" s="112">
        <v>0.30762079882628834</v>
      </c>
      <c r="D46" s="109">
        <v>11340</v>
      </c>
      <c r="E46" s="110">
        <v>0</v>
      </c>
      <c r="G46" s="108" t="s">
        <v>114</v>
      </c>
      <c r="H46" s="122">
        <v>-2.7980981013633409E-2</v>
      </c>
      <c r="I46" s="100"/>
      <c r="J46">
        <f t="shared" si="2"/>
        <v>-8.1334001918215604E-2</v>
      </c>
      <c r="K46">
        <f t="shared" si="1"/>
        <v>9.625325670794745E-3</v>
      </c>
    </row>
    <row r="47" spans="1:11" x14ac:dyDescent="0.25">
      <c r="A47" s="108" t="s">
        <v>115</v>
      </c>
      <c r="B47" s="111">
        <v>4.3209876543209881E-3</v>
      </c>
      <c r="C47" s="112">
        <v>6.5594939945701633E-2</v>
      </c>
      <c r="D47" s="109">
        <v>11340</v>
      </c>
      <c r="E47" s="110">
        <v>0</v>
      </c>
      <c r="G47" s="108" t="s">
        <v>115</v>
      </c>
      <c r="H47" s="122">
        <v>-1.2270437882520725E-3</v>
      </c>
      <c r="I47" s="100"/>
      <c r="J47">
        <f t="shared" si="2"/>
        <v>-1.8625548681088219E-2</v>
      </c>
      <c r="K47">
        <f t="shared" si="1"/>
        <v>8.0830031474034449E-5</v>
      </c>
    </row>
    <row r="48" spans="1:11" ht="24" x14ac:dyDescent="0.25">
      <c r="A48" s="108" t="s">
        <v>116</v>
      </c>
      <c r="B48" s="111">
        <v>0.41349206349206347</v>
      </c>
      <c r="C48" s="112">
        <v>0.49248123287195511</v>
      </c>
      <c r="D48" s="109">
        <v>11340</v>
      </c>
      <c r="E48" s="110">
        <v>0</v>
      </c>
      <c r="G48" s="108" t="s">
        <v>116</v>
      </c>
      <c r="H48" s="122">
        <v>3.1762913085006415E-2</v>
      </c>
      <c r="I48" s="100"/>
      <c r="J48">
        <f t="shared" si="2"/>
        <v>3.7827229481070673E-2</v>
      </c>
      <c r="K48">
        <f t="shared" si="1"/>
        <v>-2.6668452719401648E-2</v>
      </c>
    </row>
    <row r="49" spans="1:11" x14ac:dyDescent="0.25">
      <c r="A49" s="108" t="s">
        <v>117</v>
      </c>
      <c r="B49" s="111">
        <v>0.68606701940035275</v>
      </c>
      <c r="C49" s="112">
        <v>0.4641099641564288</v>
      </c>
      <c r="D49" s="109">
        <v>11340</v>
      </c>
      <c r="E49" s="110">
        <v>0</v>
      </c>
      <c r="G49" s="108" t="s">
        <v>117</v>
      </c>
      <c r="H49" s="122">
        <v>-8.2552322273101414E-2</v>
      </c>
      <c r="I49" s="100"/>
      <c r="J49">
        <f t="shared" si="2"/>
        <v>-5.5839991786693022E-2</v>
      </c>
      <c r="K49">
        <f t="shared" si="1"/>
        <v>0.1220323416012561</v>
      </c>
    </row>
    <row r="50" spans="1:11" x14ac:dyDescent="0.25">
      <c r="A50" s="108" t="s">
        <v>118</v>
      </c>
      <c r="B50" s="111">
        <v>0.29611992945326276</v>
      </c>
      <c r="C50" s="112">
        <v>0.45656467097510256</v>
      </c>
      <c r="D50" s="109">
        <v>11340</v>
      </c>
      <c r="E50" s="110">
        <v>0</v>
      </c>
      <c r="G50" s="108" t="s">
        <v>118</v>
      </c>
      <c r="H50" s="122">
        <v>8.1561040800077783E-2</v>
      </c>
      <c r="I50" s="100"/>
      <c r="J50">
        <f t="shared" si="2"/>
        <v>0.12574164144065958</v>
      </c>
      <c r="K50">
        <f t="shared" si="1"/>
        <v>-5.2899076917781861E-2</v>
      </c>
    </row>
    <row r="51" spans="1:11" x14ac:dyDescent="0.25">
      <c r="A51" s="108" t="s">
        <v>119</v>
      </c>
      <c r="B51" s="111">
        <v>6.1728395061728392E-3</v>
      </c>
      <c r="C51" s="112">
        <v>7.8328006410769688E-2</v>
      </c>
      <c r="D51" s="109">
        <v>11340</v>
      </c>
      <c r="E51" s="110">
        <v>0</v>
      </c>
      <c r="G51" s="108" t="s">
        <v>119</v>
      </c>
      <c r="H51" s="122">
        <v>-3.901193418067278E-4</v>
      </c>
      <c r="I51" s="100"/>
      <c r="J51">
        <f t="shared" si="2"/>
        <v>-4.9498412571393211E-3</v>
      </c>
      <c r="K51">
        <f t="shared" si="1"/>
        <v>3.0744355634405723E-5</v>
      </c>
    </row>
    <row r="52" spans="1:11" x14ac:dyDescent="0.25">
      <c r="A52" s="108" t="s">
        <v>120</v>
      </c>
      <c r="B52" s="111">
        <v>4.4091710758377423E-3</v>
      </c>
      <c r="C52" s="112">
        <v>6.6257961195894971E-2</v>
      </c>
      <c r="D52" s="109">
        <v>11340</v>
      </c>
      <c r="E52" s="110">
        <v>0</v>
      </c>
      <c r="G52" s="108" t="s">
        <v>120</v>
      </c>
      <c r="H52" s="122">
        <v>1.2894556367074862E-2</v>
      </c>
      <c r="I52" s="100"/>
      <c r="J52">
        <f t="shared" si="2"/>
        <v>0.19375335175421546</v>
      </c>
      <c r="K52">
        <f t="shared" si="1"/>
        <v>-8.5807507419935968E-4</v>
      </c>
    </row>
    <row r="53" spans="1:11" x14ac:dyDescent="0.25">
      <c r="A53" s="108" t="s">
        <v>121</v>
      </c>
      <c r="B53" s="111">
        <v>0.29611992945326276</v>
      </c>
      <c r="C53" s="112">
        <v>0.45656467097510256</v>
      </c>
      <c r="D53" s="109">
        <v>11340</v>
      </c>
      <c r="E53" s="110">
        <v>0</v>
      </c>
      <c r="G53" s="108" t="s">
        <v>121</v>
      </c>
      <c r="H53" s="122">
        <v>8.1561040800077866E-2</v>
      </c>
      <c r="I53" s="100"/>
      <c r="J53">
        <f t="shared" si="2"/>
        <v>0.12574164144065969</v>
      </c>
      <c r="K53">
        <f t="shared" si="1"/>
        <v>-5.2899076917781916E-2</v>
      </c>
    </row>
    <row r="54" spans="1:11" x14ac:dyDescent="0.25">
      <c r="A54" s="108" t="s">
        <v>122</v>
      </c>
      <c r="B54" s="111">
        <v>2.6455026455026457E-4</v>
      </c>
      <c r="C54" s="112">
        <v>1.6263566722599942E-2</v>
      </c>
      <c r="D54" s="109">
        <v>11340</v>
      </c>
      <c r="E54" s="110">
        <v>0</v>
      </c>
      <c r="G54" s="108" t="s">
        <v>122</v>
      </c>
      <c r="H54" s="122">
        <v>7.1936521523645824E-4</v>
      </c>
      <c r="I54" s="100"/>
      <c r="J54">
        <f t="shared" si="2"/>
        <v>4.421999917023673E-2</v>
      </c>
      <c r="K54">
        <f t="shared" si="1"/>
        <v>-1.1701508115966322E-5</v>
      </c>
    </row>
    <row r="55" spans="1:11" x14ac:dyDescent="0.25">
      <c r="A55" s="108" t="s">
        <v>123</v>
      </c>
      <c r="B55" s="111">
        <v>5.1146384479717815E-3</v>
      </c>
      <c r="C55" s="112">
        <v>7.133672042204553E-2</v>
      </c>
      <c r="D55" s="109">
        <v>11340</v>
      </c>
      <c r="E55" s="110">
        <v>0</v>
      </c>
      <c r="G55" s="108" t="s">
        <v>123</v>
      </c>
      <c r="H55" s="122">
        <v>2.5795113730816394E-3</v>
      </c>
      <c r="I55" s="100"/>
      <c r="J55">
        <f t="shared" si="2"/>
        <v>3.5974713861990408E-2</v>
      </c>
      <c r="K55">
        <f t="shared" si="1"/>
        <v>-1.8494357418856973E-4</v>
      </c>
    </row>
    <row r="56" spans="1:11" x14ac:dyDescent="0.25">
      <c r="A56" s="108" t="s">
        <v>124</v>
      </c>
      <c r="B56" s="111">
        <v>1.8518518518518519E-3</v>
      </c>
      <c r="C56" s="112">
        <v>4.2995180092261456E-2</v>
      </c>
      <c r="D56" s="109">
        <v>11340</v>
      </c>
      <c r="E56" s="110">
        <v>0</v>
      </c>
      <c r="G56" s="108" t="s">
        <v>124</v>
      </c>
      <c r="H56" s="122">
        <v>1.3011342871394123E-3</v>
      </c>
      <c r="I56" s="100"/>
      <c r="J56">
        <f t="shared" si="2"/>
        <v>3.0206287691164197E-2</v>
      </c>
      <c r="K56">
        <f t="shared" si="1"/>
        <v>-5.604135007637143E-5</v>
      </c>
    </row>
    <row r="57" spans="1:11" x14ac:dyDescent="0.25">
      <c r="A57" s="108" t="s">
        <v>125</v>
      </c>
      <c r="B57" s="111">
        <v>8.9947089947089946E-3</v>
      </c>
      <c r="C57" s="112">
        <v>9.4417108216073256E-2</v>
      </c>
      <c r="D57" s="109">
        <v>11340</v>
      </c>
      <c r="E57" s="110">
        <v>0</v>
      </c>
      <c r="G57" s="108" t="s">
        <v>125</v>
      </c>
      <c r="H57" s="122">
        <v>-5.591122335797798E-3</v>
      </c>
      <c r="I57" s="100"/>
      <c r="J57">
        <f t="shared" si="2"/>
        <v>-5.868461682551538E-2</v>
      </c>
      <c r="K57">
        <f t="shared" si="1"/>
        <v>5.3264201069608199E-4</v>
      </c>
    </row>
    <row r="58" spans="1:11" x14ac:dyDescent="0.25">
      <c r="A58" s="108" t="s">
        <v>126</v>
      </c>
      <c r="B58" s="111">
        <v>4.5855379188712523E-3</v>
      </c>
      <c r="C58" s="112">
        <v>6.7564142194956184E-2</v>
      </c>
      <c r="D58" s="109">
        <v>11340</v>
      </c>
      <c r="E58" s="110">
        <v>0</v>
      </c>
      <c r="G58" s="108" t="s">
        <v>126</v>
      </c>
      <c r="H58" s="122">
        <v>6.4484556922138683E-4</v>
      </c>
      <c r="I58" s="100"/>
      <c r="J58">
        <f t="shared" si="2"/>
        <v>9.5004329894359928E-3</v>
      </c>
      <c r="K58">
        <f t="shared" si="1"/>
        <v>-4.3765283083865307E-5</v>
      </c>
    </row>
    <row r="59" spans="1:11" x14ac:dyDescent="0.25">
      <c r="A59" s="108" t="s">
        <v>127</v>
      </c>
      <c r="B59" s="111">
        <v>1.6843033509700178E-2</v>
      </c>
      <c r="C59" s="112">
        <v>0.12868879562898283</v>
      </c>
      <c r="D59" s="109">
        <v>11340</v>
      </c>
      <c r="E59" s="110">
        <v>0</v>
      </c>
      <c r="G59" s="108" t="s">
        <v>127</v>
      </c>
      <c r="H59" s="122">
        <v>1.8070553128351194E-2</v>
      </c>
      <c r="I59" s="100"/>
      <c r="J59">
        <f t="shared" si="2"/>
        <v>0.13805545470867953</v>
      </c>
      <c r="K59">
        <f t="shared" si="1"/>
        <v>-2.3651082473188445E-3</v>
      </c>
    </row>
    <row r="60" spans="1:11" x14ac:dyDescent="0.25">
      <c r="A60" s="108" t="s">
        <v>128</v>
      </c>
      <c r="B60" s="111">
        <v>1.0582010582010581E-3</v>
      </c>
      <c r="C60" s="112">
        <v>3.2514219873549119E-2</v>
      </c>
      <c r="D60" s="109">
        <v>11340</v>
      </c>
      <c r="E60" s="110">
        <v>0</v>
      </c>
      <c r="G60" s="108" t="s">
        <v>128</v>
      </c>
      <c r="H60" s="122">
        <v>2.2538549201776462E-4</v>
      </c>
      <c r="I60" s="100"/>
      <c r="J60">
        <f t="shared" si="2"/>
        <v>6.9245699182458077E-3</v>
      </c>
      <c r="K60">
        <f t="shared" si="1"/>
        <v>-7.3353494896671682E-6</v>
      </c>
    </row>
    <row r="61" spans="1:11" ht="24" x14ac:dyDescent="0.25">
      <c r="A61" s="108" t="s">
        <v>129</v>
      </c>
      <c r="B61" s="111">
        <v>0.3147266313932981</v>
      </c>
      <c r="C61" s="112">
        <v>0.46442738874249656</v>
      </c>
      <c r="D61" s="109">
        <v>11340</v>
      </c>
      <c r="E61" s="110">
        <v>0</v>
      </c>
      <c r="G61" s="108" t="s">
        <v>129</v>
      </c>
      <c r="H61" s="122">
        <v>6.9156897907175788E-2</v>
      </c>
      <c r="I61" s="100"/>
      <c r="J61">
        <f t="shared" si="2"/>
        <v>0.10204260459220341</v>
      </c>
      <c r="K61">
        <f t="shared" si="1"/>
        <v>-4.686527548443882E-2</v>
      </c>
    </row>
    <row r="62" spans="1:11" x14ac:dyDescent="0.25">
      <c r="A62" s="108" t="s">
        <v>130</v>
      </c>
      <c r="B62" s="111">
        <v>0.65379188712522041</v>
      </c>
      <c r="C62" s="112">
        <v>0.47578148068284121</v>
      </c>
      <c r="D62" s="109">
        <v>11340</v>
      </c>
      <c r="E62" s="110">
        <v>0</v>
      </c>
      <c r="G62" s="108" t="s">
        <v>130</v>
      </c>
      <c r="H62" s="122">
        <v>-7.1391669652204948E-2</v>
      </c>
      <c r="I62" s="100"/>
      <c r="J62">
        <f t="shared" si="2"/>
        <v>-5.1949006484650527E-2</v>
      </c>
      <c r="K62">
        <f t="shared" si="1"/>
        <v>9.8102377503107213E-2</v>
      </c>
    </row>
    <row r="63" spans="1:11" x14ac:dyDescent="0.25">
      <c r="A63" s="108" t="s">
        <v>131</v>
      </c>
      <c r="B63" s="111">
        <v>0.35520282186948848</v>
      </c>
      <c r="C63" s="112">
        <v>0.47859583780968679</v>
      </c>
      <c r="D63" s="109">
        <v>11340</v>
      </c>
      <c r="E63" s="110">
        <v>0</v>
      </c>
      <c r="G63" s="108" t="s">
        <v>131</v>
      </c>
      <c r="H63" s="122">
        <v>-5.5682398391487191E-2</v>
      </c>
      <c r="I63" s="100"/>
      <c r="J63">
        <f t="shared" si="2"/>
        <v>-7.5019150853223693E-2</v>
      </c>
      <c r="K63">
        <f t="shared" si="1"/>
        <v>4.1326195245730987E-2</v>
      </c>
    </row>
    <row r="64" spans="1:11" x14ac:dyDescent="0.25">
      <c r="A64" s="108" t="s">
        <v>132</v>
      </c>
      <c r="B64" s="111">
        <v>1.4109347442680777E-3</v>
      </c>
      <c r="C64" s="112">
        <v>3.7537558043593093E-2</v>
      </c>
      <c r="D64" s="109">
        <v>11340</v>
      </c>
      <c r="E64" s="110">
        <v>0</v>
      </c>
      <c r="G64" s="108" t="s">
        <v>132</v>
      </c>
      <c r="H64" s="122">
        <v>-5.7388684954387743E-4</v>
      </c>
      <c r="I64" s="100"/>
      <c r="J64">
        <f t="shared" si="2"/>
        <v>-1.5266766473808761E-2</v>
      </c>
      <c r="K64">
        <f t="shared" si="1"/>
        <v>2.1570846307041697E-5</v>
      </c>
    </row>
    <row r="65" spans="1:11" x14ac:dyDescent="0.25">
      <c r="A65" s="108" t="s">
        <v>133</v>
      </c>
      <c r="B65" s="111">
        <v>0.625925925925926</v>
      </c>
      <c r="C65" s="112">
        <v>0.48390423691223483</v>
      </c>
      <c r="D65" s="109">
        <v>11340</v>
      </c>
      <c r="E65" s="110">
        <v>0</v>
      </c>
      <c r="G65" s="108" t="s">
        <v>133</v>
      </c>
      <c r="H65" s="122">
        <v>5.0135938333923429E-2</v>
      </c>
      <c r="I65" s="100"/>
      <c r="J65">
        <f t="shared" si="2"/>
        <v>3.8756748297491699E-2</v>
      </c>
      <c r="K65">
        <f t="shared" si="1"/>
        <v>-6.4850400616595041E-2</v>
      </c>
    </row>
    <row r="66" spans="1:11" x14ac:dyDescent="0.25">
      <c r="A66" s="108" t="s">
        <v>134</v>
      </c>
      <c r="B66" s="111">
        <v>3.968253968253968E-3</v>
      </c>
      <c r="C66" s="112">
        <v>6.2871738523925177E-2</v>
      </c>
      <c r="D66" s="109">
        <v>11340</v>
      </c>
      <c r="E66" s="110">
        <v>0</v>
      </c>
      <c r="G66" s="108" t="s">
        <v>134</v>
      </c>
      <c r="H66" s="122">
        <v>8.853306716251402E-3</v>
      </c>
      <c r="I66" s="100"/>
      <c r="J66">
        <f t="shared" si="2"/>
        <v>0.14025657240871117</v>
      </c>
      <c r="K66">
        <f t="shared" si="1"/>
        <v>-5.5879112513430743E-4</v>
      </c>
    </row>
    <row r="67" spans="1:11" x14ac:dyDescent="0.25">
      <c r="A67" s="108" t="s">
        <v>135</v>
      </c>
      <c r="B67" s="111">
        <v>6.6137566137566134E-3</v>
      </c>
      <c r="C67" s="112">
        <v>8.1059202159243449E-2</v>
      </c>
      <c r="D67" s="109">
        <v>11340</v>
      </c>
      <c r="E67" s="110">
        <v>0</v>
      </c>
      <c r="G67" s="108" t="s">
        <v>135</v>
      </c>
      <c r="H67" s="122">
        <v>1.4334359162167328E-2</v>
      </c>
      <c r="I67" s="124"/>
      <c r="J67">
        <f t="shared" si="2"/>
        <v>0.17566858321009018</v>
      </c>
      <c r="K67">
        <f t="shared" si="1"/>
        <v>-1.1695644687755671E-3</v>
      </c>
    </row>
    <row r="68" spans="1:11" x14ac:dyDescent="0.25">
      <c r="A68" s="108" t="s">
        <v>136</v>
      </c>
      <c r="B68" s="111">
        <v>4.6737213403880073E-3</v>
      </c>
      <c r="C68" s="112">
        <v>6.8207682293766225E-2</v>
      </c>
      <c r="D68" s="109">
        <v>11340</v>
      </c>
      <c r="E68" s="110">
        <v>0</v>
      </c>
      <c r="G68" s="108" t="s">
        <v>136</v>
      </c>
      <c r="H68" s="122">
        <v>9.9153728098243694E-3</v>
      </c>
      <c r="I68" s="124"/>
      <c r="J68">
        <f t="shared" si="2"/>
        <v>0.144690902673102</v>
      </c>
      <c r="K68">
        <f t="shared" si="1"/>
        <v>-6.7942038111760484E-4</v>
      </c>
    </row>
    <row r="69" spans="1:11" x14ac:dyDescent="0.25">
      <c r="A69" s="108" t="s">
        <v>137</v>
      </c>
      <c r="B69" s="111">
        <v>3.5273368606701942E-4</v>
      </c>
      <c r="C69" s="112">
        <v>1.8778720990722718E-2</v>
      </c>
      <c r="D69" s="109">
        <v>11340</v>
      </c>
      <c r="E69" s="110">
        <v>0</v>
      </c>
      <c r="G69" s="108" t="s">
        <v>137</v>
      </c>
      <c r="H69" s="122">
        <v>4.2574288503455574E-4</v>
      </c>
      <c r="I69" s="124"/>
      <c r="J69">
        <f t="shared" si="2"/>
        <v>2.266356219828054E-2</v>
      </c>
      <c r="K69">
        <f t="shared" si="1"/>
        <v>-7.9970226528865702E-6</v>
      </c>
    </row>
    <row r="70" spans="1:11" x14ac:dyDescent="0.25">
      <c r="A70" s="108" t="s">
        <v>138</v>
      </c>
      <c r="B70" s="111">
        <v>1.8518518518518519E-3</v>
      </c>
      <c r="C70" s="112">
        <v>4.2995180092260811E-2</v>
      </c>
      <c r="D70" s="109">
        <v>11340</v>
      </c>
      <c r="E70" s="110">
        <v>0</v>
      </c>
      <c r="G70" s="108" t="s">
        <v>138</v>
      </c>
      <c r="H70" s="122">
        <v>1.6419123274573176E-4</v>
      </c>
      <c r="I70" s="100"/>
      <c r="J70">
        <f t="shared" si="2"/>
        <v>3.8117569121849924E-3</v>
      </c>
      <c r="K70">
        <f t="shared" si="1"/>
        <v>-7.0719052174118602E-6</v>
      </c>
    </row>
    <row r="71" spans="1:11" x14ac:dyDescent="0.25">
      <c r="A71" s="108" t="s">
        <v>139</v>
      </c>
      <c r="B71" s="111">
        <v>1.1552028218694886E-2</v>
      </c>
      <c r="C71" s="112">
        <v>0.10686246245003177</v>
      </c>
      <c r="D71" s="109">
        <v>11340</v>
      </c>
      <c r="E71" s="110">
        <v>0</v>
      </c>
      <c r="G71" s="108" t="s">
        <v>139</v>
      </c>
      <c r="H71" s="122">
        <v>1.436772296347281E-2</v>
      </c>
      <c r="I71" s="100"/>
      <c r="J71">
        <f t="shared" si="2"/>
        <v>0.13289742999325918</v>
      </c>
      <c r="K71">
        <f t="shared" si="1"/>
        <v>-1.5531772084143947E-3</v>
      </c>
    </row>
    <row r="72" spans="1:11" x14ac:dyDescent="0.25">
      <c r="A72" s="108" t="s">
        <v>140</v>
      </c>
      <c r="B72" s="111">
        <v>5.9964726631393283E-3</v>
      </c>
      <c r="C72" s="112">
        <v>7.7207775798164638E-2</v>
      </c>
      <c r="D72" s="109">
        <v>11340</v>
      </c>
      <c r="E72" s="110">
        <v>0</v>
      </c>
      <c r="G72" s="108" t="s">
        <v>140</v>
      </c>
      <c r="H72" s="122">
        <v>1.1646579991854977E-2</v>
      </c>
      <c r="I72" s="100"/>
      <c r="J72">
        <f t="shared" si="2"/>
        <v>0.14994269001581514</v>
      </c>
      <c r="K72">
        <f t="shared" ref="K72:K86" si="5">((0-B72)/C72)*H72</f>
        <v>-9.0455135921535003E-4</v>
      </c>
    </row>
    <row r="73" spans="1:11" x14ac:dyDescent="0.25">
      <c r="A73" s="108" t="s">
        <v>141</v>
      </c>
      <c r="B73" s="111">
        <v>0.2007936507936508</v>
      </c>
      <c r="C73" s="112">
        <v>0.40061167372735013</v>
      </c>
      <c r="D73" s="109">
        <v>11340</v>
      </c>
      <c r="E73" s="110">
        <v>0</v>
      </c>
      <c r="G73" s="108" t="s">
        <v>141</v>
      </c>
      <c r="H73" s="122">
        <v>6.5062886958874369E-2</v>
      </c>
      <c r="I73" s="124"/>
      <c r="J73">
        <f t="shared" si="2"/>
        <v>0.12979819552292138</v>
      </c>
      <c r="K73">
        <f t="shared" si="5"/>
        <v>-3.2610668785798512E-2</v>
      </c>
    </row>
    <row r="74" spans="1:11" x14ac:dyDescent="0.25">
      <c r="A74" s="108" t="s">
        <v>142</v>
      </c>
      <c r="B74" s="111">
        <v>0.76252204585537919</v>
      </c>
      <c r="C74" s="112">
        <v>0.42555627746983987</v>
      </c>
      <c r="D74" s="109">
        <v>11340</v>
      </c>
      <c r="E74" s="110">
        <v>0</v>
      </c>
      <c r="G74" s="108" t="s">
        <v>142</v>
      </c>
      <c r="H74" s="122">
        <v>-7.145760794600578E-2</v>
      </c>
      <c r="I74" s="124"/>
      <c r="J74">
        <f t="shared" si="2"/>
        <v>-3.9876292376602354E-2</v>
      </c>
      <c r="K74">
        <f t="shared" si="5"/>
        <v>0.1280394727740366</v>
      </c>
    </row>
    <row r="75" spans="1:11" ht="24" x14ac:dyDescent="0.25">
      <c r="A75" s="108" t="s">
        <v>143</v>
      </c>
      <c r="B75" s="111">
        <v>9.7001763668430315E-4</v>
      </c>
      <c r="C75" s="112">
        <v>3.1131369492919846E-2</v>
      </c>
      <c r="D75" s="109">
        <v>11340</v>
      </c>
      <c r="E75" s="110">
        <v>0</v>
      </c>
      <c r="G75" s="108" t="s">
        <v>143</v>
      </c>
      <c r="H75" s="122">
        <v>-1.7694140129670725E-3</v>
      </c>
      <c r="I75" s="124"/>
      <c r="J75">
        <f t="shared" si="2"/>
        <v>-5.6781878823863589E-2</v>
      </c>
      <c r="K75">
        <f t="shared" si="5"/>
        <v>5.5132903792258732E-5</v>
      </c>
    </row>
    <row r="76" spans="1:11" x14ac:dyDescent="0.25">
      <c r="A76" s="108" t="s">
        <v>144</v>
      </c>
      <c r="B76" s="111">
        <v>1.2874779541446208E-2</v>
      </c>
      <c r="C76" s="112">
        <v>0.11273925854322245</v>
      </c>
      <c r="D76" s="109">
        <v>11340</v>
      </c>
      <c r="E76" s="110">
        <v>0</v>
      </c>
      <c r="G76" s="108" t="s">
        <v>144</v>
      </c>
      <c r="H76" s="122">
        <v>1.0001055795180533E-2</v>
      </c>
      <c r="I76" s="124"/>
      <c r="J76">
        <f t="shared" si="2"/>
        <v>8.7567494537415275E-2</v>
      </c>
      <c r="K76">
        <f t="shared" si="5"/>
        <v>-1.1421166877311623E-3</v>
      </c>
    </row>
    <row r="77" spans="1:11" x14ac:dyDescent="0.25">
      <c r="A77" s="108" t="s">
        <v>145</v>
      </c>
      <c r="B77" s="111">
        <v>1.3227513227513227E-3</v>
      </c>
      <c r="C77" s="112">
        <v>3.634718905786892E-2</v>
      </c>
      <c r="D77" s="109">
        <v>11340</v>
      </c>
      <c r="E77" s="110">
        <v>0</v>
      </c>
      <c r="G77" s="108" t="s">
        <v>145</v>
      </c>
      <c r="H77" s="122">
        <v>3.2584204468433737E-3</v>
      </c>
      <c r="I77" s="124"/>
      <c r="J77">
        <f t="shared" si="2"/>
        <v>8.9528528924377404E-2</v>
      </c>
      <c r="K77">
        <f t="shared" si="5"/>
        <v>-1.185808330124204E-4</v>
      </c>
    </row>
    <row r="78" spans="1:11" x14ac:dyDescent="0.25">
      <c r="A78" s="108" t="s">
        <v>146</v>
      </c>
      <c r="B78" s="111">
        <v>0.1470899470899471</v>
      </c>
      <c r="C78" s="112">
        <v>0.35421117788299122</v>
      </c>
      <c r="D78" s="109">
        <v>11340</v>
      </c>
      <c r="E78" s="110">
        <v>0</v>
      </c>
      <c r="G78" s="108" t="s">
        <v>146</v>
      </c>
      <c r="H78" s="122">
        <v>6.7982187293844185E-2</v>
      </c>
      <c r="I78" s="124"/>
      <c r="J78">
        <f t="shared" si="2"/>
        <v>0.16369526029155285</v>
      </c>
      <c r="K78">
        <f t="shared" si="5"/>
        <v>-2.8230324045317425E-2</v>
      </c>
    </row>
    <row r="79" spans="1:11" x14ac:dyDescent="0.25">
      <c r="A79" s="108" t="s">
        <v>147</v>
      </c>
      <c r="B79" s="111">
        <v>1.164021164021164E-2</v>
      </c>
      <c r="C79" s="112">
        <v>0.10726477393801656</v>
      </c>
      <c r="D79" s="109">
        <v>11340</v>
      </c>
      <c r="E79" s="110">
        <v>0</v>
      </c>
      <c r="G79" s="108" t="s">
        <v>147</v>
      </c>
      <c r="H79" s="122">
        <v>9.850046968278273E-3</v>
      </c>
      <c r="I79" s="124"/>
      <c r="J79">
        <f t="shared" si="2"/>
        <v>9.0760367821472579E-2</v>
      </c>
      <c r="K79">
        <f t="shared" si="5"/>
        <v>-1.0689122548567433E-3</v>
      </c>
    </row>
    <row r="80" spans="1:11" x14ac:dyDescent="0.25">
      <c r="A80" s="108" t="s">
        <v>148</v>
      </c>
      <c r="B80" s="111">
        <v>1.7636684303350968E-4</v>
      </c>
      <c r="C80" s="112">
        <v>1.327973226500565E-2</v>
      </c>
      <c r="D80" s="109">
        <v>11340</v>
      </c>
      <c r="E80" s="110">
        <v>0</v>
      </c>
      <c r="G80" s="108" t="s">
        <v>148</v>
      </c>
      <c r="H80" s="122">
        <v>1.5603407616447209E-3</v>
      </c>
      <c r="I80" s="124"/>
      <c r="J80">
        <f t="shared" si="2"/>
        <v>0.11747718539338108</v>
      </c>
      <c r="K80">
        <f t="shared" si="5"/>
        <v>-2.072273511966503E-5</v>
      </c>
    </row>
    <row r="81" spans="1:11" x14ac:dyDescent="0.25">
      <c r="A81" s="108" t="s">
        <v>149</v>
      </c>
      <c r="B81" s="111">
        <v>0.11569664902998236</v>
      </c>
      <c r="C81" s="112">
        <v>0.31987490892088505</v>
      </c>
      <c r="D81" s="109">
        <v>11340</v>
      </c>
      <c r="E81" s="110">
        <v>0</v>
      </c>
      <c r="G81" s="108" t="s">
        <v>149</v>
      </c>
      <c r="H81" s="122">
        <v>1.5206884814064897E-2</v>
      </c>
      <c r="I81" s="124"/>
      <c r="J81">
        <f t="shared" si="2"/>
        <v>4.2039868785765391E-2</v>
      </c>
      <c r="K81">
        <f t="shared" si="5"/>
        <v>-5.5002301402995802E-3</v>
      </c>
    </row>
    <row r="82" spans="1:11" x14ac:dyDescent="0.25">
      <c r="A82" s="108" t="s">
        <v>150</v>
      </c>
      <c r="B82" s="111">
        <v>1.0141093474426807E-2</v>
      </c>
      <c r="C82" s="112">
        <v>0.1001954938259098</v>
      </c>
      <c r="D82" s="109">
        <v>11340</v>
      </c>
      <c r="E82" s="110">
        <v>0</v>
      </c>
      <c r="G82" s="108" t="s">
        <v>150</v>
      </c>
      <c r="H82" s="122">
        <v>3.7889550232317153E-3</v>
      </c>
      <c r="I82" s="124"/>
      <c r="J82">
        <f t="shared" si="2"/>
        <v>3.743213125619492E-2</v>
      </c>
      <c r="K82">
        <f t="shared" si="5"/>
        <v>-3.8349176788083879E-4</v>
      </c>
    </row>
    <row r="83" spans="1:11" x14ac:dyDescent="0.25">
      <c r="A83" s="108" t="s">
        <v>151</v>
      </c>
      <c r="B83" s="111">
        <v>0.62619047619047619</v>
      </c>
      <c r="C83" s="112">
        <v>0.48383530995433044</v>
      </c>
      <c r="D83" s="109">
        <v>11340</v>
      </c>
      <c r="E83" s="110">
        <v>0</v>
      </c>
      <c r="G83" s="108" t="s">
        <v>151</v>
      </c>
      <c r="H83" s="122">
        <v>-5.6820036315067338E-2</v>
      </c>
      <c r="I83" s="124"/>
      <c r="J83">
        <f t="shared" si="2"/>
        <v>-4.3898967852883698E-2</v>
      </c>
      <c r="K83">
        <f t="shared" si="5"/>
        <v>7.3537761435085419E-2</v>
      </c>
    </row>
    <row r="84" spans="1:11" x14ac:dyDescent="0.25">
      <c r="A84" s="108" t="s">
        <v>152</v>
      </c>
      <c r="B84" s="111">
        <v>2.742504409171076E-2</v>
      </c>
      <c r="C84" s="112">
        <v>0.16332563596775534</v>
      </c>
      <c r="D84" s="109">
        <v>11340</v>
      </c>
      <c r="E84" s="110">
        <v>0</v>
      </c>
      <c r="G84" s="108" t="s">
        <v>152</v>
      </c>
      <c r="H84" s="122">
        <v>5.5484286489297947E-3</v>
      </c>
      <c r="I84" s="124"/>
      <c r="J84">
        <f t="shared" ref="J84:J86" si="6">((1-B84)/C84)*H84</f>
        <v>3.3039900421135013E-2</v>
      </c>
      <c r="K84">
        <f t="shared" si="5"/>
        <v>-9.3167186789128566E-4</v>
      </c>
    </row>
    <row r="85" spans="1:11" x14ac:dyDescent="0.25">
      <c r="A85" s="108" t="s">
        <v>153</v>
      </c>
      <c r="B85" s="111">
        <v>2.7248677248677244E-2</v>
      </c>
      <c r="C85" s="112">
        <v>0.16281438649351676</v>
      </c>
      <c r="D85" s="109">
        <v>11340</v>
      </c>
      <c r="E85" s="110">
        <v>0</v>
      </c>
      <c r="G85" s="108" t="s">
        <v>153</v>
      </c>
      <c r="H85" s="122">
        <v>-1.5169266920919359E-2</v>
      </c>
      <c r="I85" s="124"/>
      <c r="J85">
        <f t="shared" si="6"/>
        <v>-9.0630347724706545E-2</v>
      </c>
      <c r="K85">
        <f t="shared" si="5"/>
        <v>2.5387342441242247E-3</v>
      </c>
    </row>
    <row r="86" spans="1:11" ht="15.75" thickBot="1" x14ac:dyDescent="0.3">
      <c r="A86" s="113" t="s">
        <v>154</v>
      </c>
      <c r="B86" s="114">
        <v>3.439153439153439E-2</v>
      </c>
      <c r="C86" s="115">
        <v>0.1822407349463594</v>
      </c>
      <c r="D86" s="116">
        <v>11340</v>
      </c>
      <c r="E86" s="117">
        <v>0</v>
      </c>
      <c r="G86" s="113" t="s">
        <v>154</v>
      </c>
      <c r="H86" s="123">
        <v>-7.3866997326950583E-3</v>
      </c>
      <c r="I86" s="124"/>
      <c r="J86">
        <f t="shared" si="6"/>
        <v>-3.9138668952896617E-2</v>
      </c>
      <c r="K86">
        <f t="shared" si="5"/>
        <v>1.3939799901031673E-3</v>
      </c>
    </row>
    <row r="87" spans="1:11" x14ac:dyDescent="0.25">
      <c r="A87" s="134" t="s">
        <v>4</v>
      </c>
      <c r="B87" s="133"/>
      <c r="C87" s="133"/>
      <c r="D87" s="133"/>
      <c r="E87" s="133"/>
      <c r="G87" s="134" t="s">
        <v>11</v>
      </c>
      <c r="H87" s="133"/>
      <c r="I87" s="124"/>
    </row>
    <row r="88" spans="1:11" s="56" customFormat="1" x14ac:dyDescent="0.25">
      <c r="A88" s="75"/>
      <c r="B88" s="76"/>
      <c r="C88" s="84"/>
      <c r="D88" s="77"/>
      <c r="E88" s="77"/>
      <c r="G88" s="75"/>
      <c r="H88" s="84"/>
      <c r="I88" s="78"/>
    </row>
    <row r="89" spans="1:11" s="56" customFormat="1" x14ac:dyDescent="0.25">
      <c r="A89" s="75"/>
      <c r="B89" s="76"/>
      <c r="C89" s="84"/>
      <c r="D89" s="77"/>
      <c r="E89" s="77"/>
      <c r="G89" s="75"/>
      <c r="H89" s="84"/>
      <c r="I89" s="78"/>
    </row>
    <row r="90" spans="1:11" s="56" customFormat="1" x14ac:dyDescent="0.25">
      <c r="A90" s="75"/>
      <c r="B90" s="76"/>
      <c r="C90" s="84"/>
      <c r="D90" s="77"/>
      <c r="E90" s="77"/>
      <c r="G90" s="75"/>
      <c r="H90" s="84"/>
      <c r="I90" s="78"/>
    </row>
    <row r="91" spans="1:11" s="56" customFormat="1" x14ac:dyDescent="0.25">
      <c r="A91" s="75"/>
      <c r="B91" s="76"/>
      <c r="C91" s="84"/>
      <c r="D91" s="77"/>
      <c r="E91" s="77"/>
      <c r="G91" s="75"/>
      <c r="H91" s="84"/>
      <c r="I91" s="78"/>
    </row>
    <row r="92" spans="1:11" s="56" customFormat="1" x14ac:dyDescent="0.25">
      <c r="A92" s="75"/>
      <c r="B92" s="76"/>
      <c r="C92" s="84"/>
      <c r="D92" s="77"/>
      <c r="E92" s="77"/>
      <c r="G92" s="75"/>
      <c r="H92" s="84"/>
      <c r="I92" s="78"/>
    </row>
    <row r="93" spans="1:11" s="56" customFormat="1" x14ac:dyDescent="0.25">
      <c r="A93" s="75"/>
      <c r="B93" s="76"/>
      <c r="C93" s="84"/>
      <c r="D93" s="77"/>
      <c r="E93" s="77"/>
      <c r="G93" s="75"/>
      <c r="H93" s="84"/>
      <c r="I93" s="78"/>
    </row>
    <row r="94" spans="1:11" s="56" customFormat="1" x14ac:dyDescent="0.25">
      <c r="A94" s="75"/>
      <c r="B94" s="76"/>
      <c r="C94" s="84"/>
      <c r="D94" s="77"/>
      <c r="E94" s="77"/>
      <c r="G94" s="75"/>
      <c r="H94" s="84"/>
      <c r="I94" s="78"/>
    </row>
    <row r="95" spans="1:11" s="56" customFormat="1" x14ac:dyDescent="0.25">
      <c r="A95" s="75"/>
      <c r="B95" s="76"/>
      <c r="C95" s="84"/>
      <c r="D95" s="77"/>
      <c r="E95" s="77"/>
      <c r="G95" s="75"/>
      <c r="H95" s="84"/>
      <c r="I95" s="78"/>
    </row>
    <row r="96" spans="1:11" s="56" customFormat="1" x14ac:dyDescent="0.25">
      <c r="A96" s="75"/>
      <c r="B96" s="76"/>
      <c r="C96" s="84"/>
      <c r="D96" s="77"/>
      <c r="E96" s="77"/>
      <c r="G96" s="75"/>
      <c r="H96" s="84"/>
      <c r="I96" s="78"/>
    </row>
    <row r="97" spans="1:9" s="56" customFormat="1" x14ac:dyDescent="0.25">
      <c r="A97" s="75"/>
      <c r="B97" s="76"/>
      <c r="C97" s="84"/>
      <c r="D97" s="77"/>
      <c r="E97" s="77"/>
      <c r="G97" s="75"/>
      <c r="H97" s="84"/>
      <c r="I97" s="78"/>
    </row>
    <row r="98" spans="1:9" s="56" customFormat="1" x14ac:dyDescent="0.25">
      <c r="A98" s="75"/>
      <c r="B98" s="76"/>
      <c r="C98" s="84"/>
      <c r="D98" s="77"/>
      <c r="E98" s="77"/>
      <c r="G98" s="75"/>
      <c r="H98" s="84"/>
      <c r="I98" s="78"/>
    </row>
    <row r="99" spans="1:9" s="56" customFormat="1" x14ac:dyDescent="0.25">
      <c r="A99" s="75"/>
      <c r="B99" s="76"/>
      <c r="C99" s="84"/>
      <c r="D99" s="77"/>
      <c r="E99" s="77"/>
      <c r="G99" s="75"/>
      <c r="H99" s="84"/>
      <c r="I99" s="78"/>
    </row>
    <row r="100" spans="1:9" s="56" customFormat="1" x14ac:dyDescent="0.25">
      <c r="A100" s="75"/>
      <c r="B100" s="76"/>
      <c r="C100" s="84"/>
      <c r="D100" s="77"/>
      <c r="E100" s="77"/>
      <c r="G100" s="75"/>
      <c r="H100" s="84"/>
      <c r="I100" s="78"/>
    </row>
    <row r="101" spans="1:9" s="56" customFormat="1" x14ac:dyDescent="0.25">
      <c r="A101" s="75"/>
      <c r="B101" s="76"/>
      <c r="C101" s="84"/>
      <c r="D101" s="77"/>
      <c r="E101" s="77"/>
      <c r="G101" s="75"/>
      <c r="H101" s="84"/>
      <c r="I101" s="78"/>
    </row>
    <row r="102" spans="1:9" s="56" customFormat="1" x14ac:dyDescent="0.25">
      <c r="A102" s="75"/>
      <c r="B102" s="76"/>
      <c r="C102" s="84"/>
      <c r="D102" s="77"/>
      <c r="E102" s="77"/>
      <c r="G102" s="75"/>
      <c r="H102" s="84"/>
      <c r="I102" s="78"/>
    </row>
    <row r="103" spans="1:9" s="56" customFormat="1" x14ac:dyDescent="0.25">
      <c r="A103" s="75"/>
      <c r="B103" s="76"/>
      <c r="C103" s="84"/>
      <c r="D103" s="77"/>
      <c r="E103" s="77"/>
      <c r="G103" s="75"/>
      <c r="H103" s="84"/>
      <c r="I103" s="78"/>
    </row>
    <row r="104" spans="1:9" s="56" customFormat="1" x14ac:dyDescent="0.25">
      <c r="A104" s="75"/>
      <c r="B104" s="76"/>
      <c r="C104" s="84"/>
      <c r="D104" s="77"/>
      <c r="E104" s="77"/>
      <c r="G104" s="75"/>
      <c r="H104" s="84"/>
      <c r="I104" s="78"/>
    </row>
    <row r="105" spans="1:9" s="56" customFormat="1" x14ac:dyDescent="0.25">
      <c r="A105" s="75"/>
      <c r="B105" s="76"/>
      <c r="C105" s="84"/>
      <c r="D105" s="77"/>
      <c r="E105" s="77"/>
      <c r="G105" s="75"/>
      <c r="H105" s="84"/>
      <c r="I105" s="78"/>
    </row>
    <row r="106" spans="1:9" s="56" customFormat="1" x14ac:dyDescent="0.25">
      <c r="A106" s="130"/>
      <c r="B106" s="131"/>
      <c r="C106" s="131"/>
      <c r="D106" s="131"/>
      <c r="E106" s="131"/>
      <c r="G106" s="130"/>
      <c r="H106" s="131"/>
      <c r="I106" s="78"/>
    </row>
    <row r="107" spans="1:9" s="56" customFormat="1" x14ac:dyDescent="0.25">
      <c r="A107" s="75"/>
      <c r="B107" s="76"/>
      <c r="C107" s="84"/>
      <c r="D107" s="77"/>
      <c r="E107" s="77"/>
      <c r="G107" s="75"/>
      <c r="H107" s="84"/>
      <c r="I107" s="78"/>
    </row>
    <row r="108" spans="1:9" s="56" customFormat="1" x14ac:dyDescent="0.25">
      <c r="A108" s="75"/>
      <c r="B108" s="76"/>
      <c r="C108" s="84"/>
      <c r="D108" s="77"/>
      <c r="E108" s="77"/>
      <c r="G108" s="75"/>
      <c r="H108" s="84"/>
      <c r="I108" s="78"/>
    </row>
    <row r="109" spans="1:9" s="56" customFormat="1" x14ac:dyDescent="0.25">
      <c r="A109" s="75"/>
      <c r="B109" s="76"/>
      <c r="C109" s="84"/>
      <c r="D109" s="77"/>
      <c r="E109" s="77"/>
      <c r="G109" s="75"/>
      <c r="H109" s="84"/>
      <c r="I109" s="78"/>
    </row>
    <row r="110" spans="1:9" s="56" customFormat="1" x14ac:dyDescent="0.25">
      <c r="A110" s="75"/>
      <c r="B110" s="76"/>
      <c r="C110" s="84"/>
      <c r="D110" s="77"/>
      <c r="E110" s="77"/>
      <c r="G110" s="75"/>
      <c r="H110" s="84"/>
      <c r="I110" s="78"/>
    </row>
    <row r="111" spans="1:9" s="56" customFormat="1" x14ac:dyDescent="0.25">
      <c r="A111" s="75"/>
      <c r="B111" s="76"/>
      <c r="C111" s="84"/>
      <c r="D111" s="77"/>
      <c r="E111" s="77"/>
      <c r="G111" s="75"/>
      <c r="H111" s="84"/>
      <c r="I111" s="78"/>
    </row>
    <row r="112" spans="1:9" s="56" customFormat="1" x14ac:dyDescent="0.25">
      <c r="A112" s="75"/>
      <c r="B112" s="76"/>
      <c r="C112" s="84"/>
      <c r="D112" s="77"/>
      <c r="E112" s="77"/>
      <c r="G112" s="75"/>
      <c r="H112" s="84"/>
      <c r="I112" s="78"/>
    </row>
    <row r="113" spans="1:9" s="56" customFormat="1" x14ac:dyDescent="0.25">
      <c r="A113" s="75"/>
      <c r="B113" s="76"/>
      <c r="C113" s="84"/>
      <c r="D113" s="77"/>
      <c r="E113" s="77"/>
      <c r="G113" s="75"/>
      <c r="H113" s="84"/>
      <c r="I113" s="78"/>
    </row>
    <row r="114" spans="1:9" s="56" customFormat="1" x14ac:dyDescent="0.25">
      <c r="A114" s="75"/>
      <c r="B114" s="76"/>
      <c r="C114" s="84"/>
      <c r="D114" s="77"/>
      <c r="E114" s="77"/>
      <c r="G114" s="75"/>
      <c r="H114" s="84"/>
      <c r="I114" s="78"/>
    </row>
    <row r="115" spans="1:9" s="56" customFormat="1" x14ac:dyDescent="0.25">
      <c r="A115" s="75"/>
      <c r="B115" s="76"/>
      <c r="C115" s="84"/>
      <c r="D115" s="77"/>
      <c r="E115" s="77"/>
      <c r="G115" s="75"/>
      <c r="H115" s="84"/>
      <c r="I115" s="78"/>
    </row>
    <row r="116" spans="1:9" s="56" customFormat="1" x14ac:dyDescent="0.25">
      <c r="A116" s="75"/>
      <c r="B116" s="76"/>
      <c r="C116" s="84"/>
      <c r="D116" s="77"/>
      <c r="E116" s="77"/>
      <c r="G116" s="75"/>
      <c r="H116" s="84"/>
      <c r="I116" s="78"/>
    </row>
    <row r="117" spans="1:9" s="56" customFormat="1" x14ac:dyDescent="0.25">
      <c r="A117" s="75"/>
      <c r="B117" s="76"/>
      <c r="C117" s="84"/>
      <c r="D117" s="77"/>
      <c r="E117" s="77"/>
      <c r="G117" s="75"/>
      <c r="H117" s="84"/>
      <c r="I117" s="78"/>
    </row>
    <row r="118" spans="1:9" s="56" customFormat="1" x14ac:dyDescent="0.25">
      <c r="A118" s="75"/>
      <c r="B118" s="76"/>
      <c r="C118" s="84"/>
      <c r="D118" s="77"/>
      <c r="E118" s="77"/>
      <c r="G118" s="75"/>
      <c r="H118" s="84"/>
      <c r="I118" s="78"/>
    </row>
    <row r="119" spans="1:9" s="56" customFormat="1" x14ac:dyDescent="0.25">
      <c r="A119" s="75"/>
      <c r="B119" s="76"/>
      <c r="C119" s="84"/>
      <c r="D119" s="77"/>
      <c r="E119" s="77"/>
      <c r="G119" s="75"/>
      <c r="H119" s="84"/>
      <c r="I119" s="78"/>
    </row>
    <row r="120" spans="1:9" s="56" customFormat="1" x14ac:dyDescent="0.25">
      <c r="A120" s="75"/>
      <c r="B120" s="76"/>
      <c r="C120" s="84"/>
      <c r="D120" s="77"/>
      <c r="E120" s="77"/>
      <c r="G120" s="75"/>
      <c r="H120" s="84"/>
      <c r="I120" s="78"/>
    </row>
    <row r="121" spans="1:9" s="56" customFormat="1" x14ac:dyDescent="0.25">
      <c r="A121" s="75"/>
      <c r="B121" s="76"/>
      <c r="C121" s="84"/>
      <c r="D121" s="77"/>
      <c r="E121" s="77"/>
      <c r="G121" s="75"/>
      <c r="H121" s="84"/>
      <c r="I121" s="78"/>
    </row>
    <row r="122" spans="1:9" s="56" customFormat="1" x14ac:dyDescent="0.25">
      <c r="A122" s="75"/>
      <c r="B122" s="76"/>
      <c r="C122" s="84"/>
      <c r="D122" s="77"/>
      <c r="E122" s="77"/>
      <c r="G122" s="75"/>
      <c r="H122" s="84"/>
      <c r="I122" s="78"/>
    </row>
    <row r="123" spans="1:9" s="56" customFormat="1" x14ac:dyDescent="0.25">
      <c r="A123" s="75"/>
      <c r="B123" s="76"/>
      <c r="C123" s="84"/>
      <c r="D123" s="77"/>
      <c r="E123" s="77"/>
      <c r="G123" s="75"/>
      <c r="H123" s="84"/>
      <c r="I123" s="78"/>
    </row>
    <row r="124" spans="1:9" s="56" customFormat="1" x14ac:dyDescent="0.25">
      <c r="A124" s="75"/>
      <c r="B124" s="76"/>
      <c r="C124" s="84"/>
      <c r="D124" s="77"/>
      <c r="E124" s="77"/>
      <c r="G124" s="75"/>
      <c r="H124" s="84"/>
      <c r="I124" s="78"/>
    </row>
    <row r="125" spans="1:9" s="56" customFormat="1" x14ac:dyDescent="0.25">
      <c r="A125" s="75"/>
      <c r="B125" s="76"/>
      <c r="C125" s="84"/>
      <c r="D125" s="77"/>
      <c r="E125" s="77"/>
      <c r="G125" s="75"/>
      <c r="H125" s="84"/>
      <c r="I125" s="78"/>
    </row>
    <row r="126" spans="1:9" s="56" customFormat="1" x14ac:dyDescent="0.25">
      <c r="A126" s="75"/>
      <c r="B126" s="76"/>
      <c r="C126" s="84"/>
      <c r="D126" s="77"/>
      <c r="E126" s="77"/>
      <c r="G126" s="75"/>
      <c r="H126" s="84"/>
      <c r="I126" s="78"/>
    </row>
    <row r="127" spans="1:9" s="56" customFormat="1" x14ac:dyDescent="0.25">
      <c r="A127" s="75"/>
      <c r="B127" s="76"/>
      <c r="C127" s="84"/>
      <c r="D127" s="77"/>
      <c r="E127" s="77"/>
      <c r="G127" s="75"/>
      <c r="H127" s="84"/>
      <c r="I127" s="78"/>
    </row>
    <row r="128" spans="1:9" s="56" customFormat="1" x14ac:dyDescent="0.25">
      <c r="A128" s="130"/>
      <c r="B128" s="131"/>
      <c r="C128" s="131"/>
      <c r="D128" s="131"/>
      <c r="E128" s="131"/>
      <c r="G128" s="130"/>
      <c r="H128" s="131"/>
      <c r="I128" s="78"/>
    </row>
  </sheetData>
  <mergeCells count="10">
    <mergeCell ref="J5:K5"/>
    <mergeCell ref="A106:E106"/>
    <mergeCell ref="G106:H106"/>
    <mergeCell ref="G4:H4"/>
    <mergeCell ref="A128:E128"/>
    <mergeCell ref="G128:H128"/>
    <mergeCell ref="A5:E5"/>
    <mergeCell ref="A87:E87"/>
    <mergeCell ref="G5:G6"/>
    <mergeCell ref="G87:H87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topLeftCell="F1" workbookViewId="0">
      <selection activeCell="K3" sqref="K3"/>
    </sheetView>
  </sheetViews>
  <sheetFormatPr defaultRowHeight="15" x14ac:dyDescent="0.25"/>
  <cols>
    <col min="1" max="1" width="30.7109375" customWidth="1"/>
    <col min="3" max="3" width="9.42578125" style="79" bestFit="1" customWidth="1"/>
    <col min="7" max="7" width="27.7109375" customWidth="1"/>
    <col min="8" max="8" width="10.28515625" style="79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7</v>
      </c>
    </row>
    <row r="4" spans="1:11" ht="15.75" customHeight="1" thickBot="1" x14ac:dyDescent="0.3">
      <c r="G4" s="137" t="s">
        <v>10</v>
      </c>
      <c r="H4" s="131"/>
      <c r="I4" s="15"/>
    </row>
    <row r="5" spans="1:11" ht="15.75" thickBot="1" x14ac:dyDescent="0.3">
      <c r="A5" s="137" t="s">
        <v>0</v>
      </c>
      <c r="B5" s="131"/>
      <c r="C5" s="131"/>
      <c r="D5" s="131"/>
      <c r="E5" s="131"/>
      <c r="G5" s="138" t="s">
        <v>3</v>
      </c>
      <c r="H5" s="85" t="s">
        <v>8</v>
      </c>
      <c r="I5" s="15"/>
      <c r="J5" s="129" t="s">
        <v>12</v>
      </c>
      <c r="K5" s="129"/>
    </row>
    <row r="6" spans="1:11" ht="27" thickBot="1" x14ac:dyDescent="0.3">
      <c r="A6" s="58" t="s">
        <v>3</v>
      </c>
      <c r="B6" s="1" t="s">
        <v>1</v>
      </c>
      <c r="C6" s="80" t="s">
        <v>5</v>
      </c>
      <c r="D6" s="2" t="s">
        <v>6</v>
      </c>
      <c r="E6" s="3" t="s">
        <v>2</v>
      </c>
      <c r="G6" s="139"/>
      <c r="H6" s="86" t="s">
        <v>9</v>
      </c>
      <c r="I6" s="15"/>
      <c r="J6" s="16" t="s">
        <v>13</v>
      </c>
      <c r="K6" s="16" t="s">
        <v>14</v>
      </c>
    </row>
    <row r="7" spans="1:11" x14ac:dyDescent="0.25">
      <c r="A7" s="4" t="s">
        <v>60</v>
      </c>
      <c r="B7" s="127">
        <v>0.59466666666666668</v>
      </c>
      <c r="C7" s="81">
        <v>0.49106557398645939</v>
      </c>
      <c r="D7" s="5">
        <v>2250</v>
      </c>
      <c r="E7" s="6">
        <v>0</v>
      </c>
      <c r="G7" s="4" t="s">
        <v>60</v>
      </c>
      <c r="H7" s="87">
        <v>9.3311348415127324E-2</v>
      </c>
      <c r="I7" s="15"/>
      <c r="J7">
        <f>((1-B7)/C7)*H7</f>
        <v>7.7020670750530998E-2</v>
      </c>
      <c r="K7">
        <f>((0-B7)/C7)*H7</f>
        <v>-0.11299743143005535</v>
      </c>
    </row>
    <row r="8" spans="1:11" x14ac:dyDescent="0.25">
      <c r="A8" s="7" t="s">
        <v>61</v>
      </c>
      <c r="B8" s="10">
        <v>0.75733333333333341</v>
      </c>
      <c r="C8" s="82">
        <v>0.42879047526304054</v>
      </c>
      <c r="D8" s="8">
        <v>2250</v>
      </c>
      <c r="E8" s="9">
        <v>0</v>
      </c>
      <c r="G8" s="7" t="s">
        <v>61</v>
      </c>
      <c r="H8" s="88">
        <v>4.562855780265683E-2</v>
      </c>
      <c r="I8" s="15"/>
      <c r="J8">
        <f t="shared" ref="J8:J18" si="0">((1-B8)/C8)*H8</f>
        <v>2.5822705180159694E-2</v>
      </c>
      <c r="K8">
        <f t="shared" ref="K8:K19" si="1">((0-B8)/C8)*H8</f>
        <v>-8.0589541441377546E-2</v>
      </c>
    </row>
    <row r="9" spans="1:11" x14ac:dyDescent="0.25">
      <c r="A9" s="7" t="s">
        <v>62</v>
      </c>
      <c r="B9" s="10">
        <v>0.4831111111111111</v>
      </c>
      <c r="C9" s="82">
        <v>0.49982576876408097</v>
      </c>
      <c r="D9" s="8">
        <v>2250</v>
      </c>
      <c r="E9" s="9">
        <v>0</v>
      </c>
      <c r="G9" s="7" t="s">
        <v>62</v>
      </c>
      <c r="H9" s="88">
        <v>8.6620077567840348E-2</v>
      </c>
      <c r="I9" s="15"/>
      <c r="J9">
        <f t="shared" si="0"/>
        <v>8.9577125565615479E-2</v>
      </c>
      <c r="K9">
        <f t="shared" si="1"/>
        <v>-8.372341830595359E-2</v>
      </c>
    </row>
    <row r="10" spans="1:11" x14ac:dyDescent="0.25">
      <c r="A10" s="7" t="s">
        <v>63</v>
      </c>
      <c r="B10" s="10">
        <v>0.19022222222222221</v>
      </c>
      <c r="C10" s="82">
        <v>0.39256365095156104</v>
      </c>
      <c r="D10" s="8">
        <v>2250</v>
      </c>
      <c r="E10" s="9">
        <v>0</v>
      </c>
      <c r="G10" s="7" t="s">
        <v>63</v>
      </c>
      <c r="H10" s="88">
        <v>5.7364754577137807E-2</v>
      </c>
      <c r="I10" s="15"/>
      <c r="J10">
        <f t="shared" si="0"/>
        <v>0.11833164729246448</v>
      </c>
      <c r="K10">
        <f t="shared" si="1"/>
        <v>-2.7796896290436218E-2</v>
      </c>
    </row>
    <row r="11" spans="1:11" x14ac:dyDescent="0.25">
      <c r="A11" s="7" t="s">
        <v>64</v>
      </c>
      <c r="B11" s="10">
        <v>0.16977777777777778</v>
      </c>
      <c r="C11" s="82">
        <v>0.37552091514268104</v>
      </c>
      <c r="D11" s="8">
        <v>2250</v>
      </c>
      <c r="E11" s="9">
        <v>0</v>
      </c>
      <c r="G11" s="7" t="s">
        <v>64</v>
      </c>
      <c r="H11" s="88">
        <v>-6.5372603804704508E-3</v>
      </c>
      <c r="I11" s="15"/>
      <c r="J11">
        <f t="shared" si="0"/>
        <v>-1.4452933568979261E-2</v>
      </c>
      <c r="K11">
        <f t="shared" si="1"/>
        <v>2.9555784921574293E-3</v>
      </c>
    </row>
    <row r="12" spans="1:11" x14ac:dyDescent="0.25">
      <c r="A12" s="7" t="s">
        <v>65</v>
      </c>
      <c r="B12" s="10">
        <v>9.7333333333333341E-2</v>
      </c>
      <c r="C12" s="82">
        <v>0.29647701700064621</v>
      </c>
      <c r="D12" s="8">
        <v>2250</v>
      </c>
      <c r="E12" s="9">
        <v>0</v>
      </c>
      <c r="G12" s="7" t="s">
        <v>65</v>
      </c>
      <c r="H12" s="88">
        <v>1.2779952178704521E-2</v>
      </c>
      <c r="I12" s="15"/>
      <c r="J12">
        <f t="shared" si="0"/>
        <v>3.8910391604774774E-2</v>
      </c>
      <c r="K12">
        <f t="shared" si="1"/>
        <v>-4.1956552247393777E-3</v>
      </c>
    </row>
    <row r="13" spans="1:11" x14ac:dyDescent="0.25">
      <c r="A13" s="7" t="s">
        <v>66</v>
      </c>
      <c r="B13" s="10">
        <v>7.644444444444444E-2</v>
      </c>
      <c r="C13" s="82">
        <v>0.26576697197937976</v>
      </c>
      <c r="D13" s="8">
        <v>2250</v>
      </c>
      <c r="E13" s="9">
        <v>0</v>
      </c>
      <c r="G13" s="7" t="s">
        <v>66</v>
      </c>
      <c r="H13" s="88">
        <v>3.9064438700387338E-2</v>
      </c>
      <c r="I13" s="15"/>
      <c r="J13">
        <f t="shared" si="0"/>
        <v>0.1357511774984643</v>
      </c>
      <c r="K13">
        <f t="shared" si="1"/>
        <v>-1.1236382353097141E-2</v>
      </c>
    </row>
    <row r="14" spans="1:11" x14ac:dyDescent="0.25">
      <c r="A14" s="7" t="s">
        <v>67</v>
      </c>
      <c r="B14" s="10">
        <v>5.0222222222222224E-2</v>
      </c>
      <c r="C14" s="82">
        <v>0.21845173384924127</v>
      </c>
      <c r="D14" s="8">
        <v>2250</v>
      </c>
      <c r="E14" s="9">
        <v>0</v>
      </c>
      <c r="G14" s="7" t="s">
        <v>67</v>
      </c>
      <c r="H14" s="88">
        <v>2.1017866836552365E-2</v>
      </c>
      <c r="I14" s="15"/>
      <c r="J14">
        <f t="shared" si="0"/>
        <v>9.1380839629436938E-2</v>
      </c>
      <c r="K14">
        <f t="shared" si="1"/>
        <v>-4.8320238082013916E-3</v>
      </c>
    </row>
    <row r="15" spans="1:11" ht="24" x14ac:dyDescent="0.25">
      <c r="A15" s="7" t="s">
        <v>68</v>
      </c>
      <c r="B15" s="10">
        <v>0.75</v>
      </c>
      <c r="C15" s="82">
        <v>0.42904756629029039</v>
      </c>
      <c r="D15" s="8">
        <v>2250</v>
      </c>
      <c r="E15" s="9">
        <v>42</v>
      </c>
      <c r="G15" s="7" t="s">
        <v>68</v>
      </c>
      <c r="H15" s="88">
        <v>-9.5356288849135981E-3</v>
      </c>
      <c r="I15" s="15"/>
      <c r="J15">
        <f t="shared" si="0"/>
        <v>-5.5562772254847516E-3</v>
      </c>
      <c r="K15">
        <f t="shared" si="1"/>
        <v>1.6668831676454252E-2</v>
      </c>
    </row>
    <row r="16" spans="1:11" x14ac:dyDescent="0.25">
      <c r="A16" s="7" t="s">
        <v>69</v>
      </c>
      <c r="B16" s="10">
        <v>0.86488888888888882</v>
      </c>
      <c r="C16" s="82">
        <v>0.34191820352575453</v>
      </c>
      <c r="D16" s="8">
        <v>2250</v>
      </c>
      <c r="E16" s="9">
        <v>0</v>
      </c>
      <c r="G16" s="7" t="s">
        <v>69</v>
      </c>
      <c r="H16" s="88">
        <v>6.6609994671061351E-2</v>
      </c>
      <c r="I16" s="15"/>
      <c r="J16">
        <f t="shared" si="0"/>
        <v>2.632135492731787E-2</v>
      </c>
      <c r="K16">
        <f t="shared" si="1"/>
        <v>-0.16849130489658073</v>
      </c>
    </row>
    <row r="17" spans="1:11" x14ac:dyDescent="0.25">
      <c r="A17" s="7" t="s">
        <v>70</v>
      </c>
      <c r="B17" s="10">
        <v>0.35688888888888892</v>
      </c>
      <c r="C17" s="82">
        <v>0.47918812983164832</v>
      </c>
      <c r="D17" s="8">
        <v>2250</v>
      </c>
      <c r="E17" s="9">
        <v>0</v>
      </c>
      <c r="G17" s="7" t="s">
        <v>70</v>
      </c>
      <c r="H17" s="88">
        <v>4.6972221081307441E-2</v>
      </c>
      <c r="I17" s="15"/>
      <c r="J17">
        <f t="shared" si="0"/>
        <v>6.3040704496518704E-2</v>
      </c>
      <c r="K17">
        <f t="shared" si="1"/>
        <v>-3.4983887844301682E-2</v>
      </c>
    </row>
    <row r="18" spans="1:11" x14ac:dyDescent="0.25">
      <c r="A18" s="7" t="s">
        <v>71</v>
      </c>
      <c r="B18" s="10">
        <v>2.2222222222222222E-3</v>
      </c>
      <c r="C18" s="82">
        <v>4.709851216681564E-2</v>
      </c>
      <c r="D18" s="8">
        <v>2250</v>
      </c>
      <c r="E18" s="9">
        <v>0</v>
      </c>
      <c r="G18" s="7" t="s">
        <v>71</v>
      </c>
      <c r="H18" s="88">
        <v>3.6070407263830849E-3</v>
      </c>
      <c r="I18" s="15"/>
      <c r="J18">
        <f t="shared" si="0"/>
        <v>7.6414835941680415E-2</v>
      </c>
      <c r="K18">
        <f t="shared" si="1"/>
        <v>-1.7018894419082496E-4</v>
      </c>
    </row>
    <row r="19" spans="1:11" x14ac:dyDescent="0.25">
      <c r="A19" s="7" t="s">
        <v>72</v>
      </c>
      <c r="B19" s="10">
        <v>4.8888888888888888E-3</v>
      </c>
      <c r="C19" s="82">
        <v>6.9764968519083551E-2</v>
      </c>
      <c r="D19" s="8">
        <v>2250</v>
      </c>
      <c r="E19" s="9">
        <v>0</v>
      </c>
      <c r="G19" s="7" t="s">
        <v>72</v>
      </c>
      <c r="H19" s="88">
        <v>4.3807534378079802E-3</v>
      </c>
      <c r="I19" s="15"/>
      <c r="J19">
        <f>((1-B19)/C19)*H19</f>
        <v>6.2486037241003892E-2</v>
      </c>
      <c r="K19">
        <f t="shared" si="1"/>
        <v>-3.0698812400671853E-4</v>
      </c>
    </row>
    <row r="20" spans="1:11" ht="24" x14ac:dyDescent="0.25">
      <c r="A20" s="7" t="s">
        <v>73</v>
      </c>
      <c r="B20" s="10">
        <v>0.40382902938557436</v>
      </c>
      <c r="C20" s="82">
        <v>1.1665881875216952</v>
      </c>
      <c r="D20" s="8">
        <v>2250</v>
      </c>
      <c r="E20" s="9">
        <v>4</v>
      </c>
      <c r="G20" s="7" t="s">
        <v>73</v>
      </c>
      <c r="H20" s="88">
        <v>1.0231082765818024E-3</v>
      </c>
      <c r="I20" s="15"/>
      <c r="J20">
        <f t="shared" ref="J20:J83" si="2">((1-B20)/C20)*H20</f>
        <v>5.2284727448612372E-4</v>
      </c>
      <c r="K20">
        <f t="shared" ref="K20:K83" si="3">((0-B20)/C20)*H20</f>
        <v>-3.5416167136588067E-4</v>
      </c>
    </row>
    <row r="21" spans="1:11" ht="24" x14ac:dyDescent="0.25">
      <c r="A21" s="7" t="s">
        <v>74</v>
      </c>
      <c r="B21" s="10">
        <v>7.7265306122448978</v>
      </c>
      <c r="C21" s="82">
        <v>46.467974015890398</v>
      </c>
      <c r="D21" s="8">
        <v>2250</v>
      </c>
      <c r="E21" s="9">
        <v>45</v>
      </c>
      <c r="G21" s="7" t="s">
        <v>74</v>
      </c>
      <c r="H21" s="88">
        <v>2.0732320195379801E-3</v>
      </c>
      <c r="I21" s="15"/>
    </row>
    <row r="22" spans="1:11" ht="24" x14ac:dyDescent="0.25">
      <c r="A22" s="7" t="s">
        <v>75</v>
      </c>
      <c r="B22" s="10">
        <v>0.27244444444444449</v>
      </c>
      <c r="C22" s="82">
        <v>0.44531629815769758</v>
      </c>
      <c r="D22" s="8">
        <v>2250</v>
      </c>
      <c r="E22" s="9">
        <v>0</v>
      </c>
      <c r="G22" s="7" t="s">
        <v>75</v>
      </c>
      <c r="H22" s="88">
        <v>-1.0286355008147015E-2</v>
      </c>
      <c r="I22" s="15"/>
      <c r="J22">
        <f t="shared" si="2"/>
        <v>-1.6805795708702848E-2</v>
      </c>
      <c r="K22">
        <f t="shared" si="3"/>
        <v>6.2931904517011909E-3</v>
      </c>
    </row>
    <row r="23" spans="1:11" x14ac:dyDescent="0.25">
      <c r="A23" s="7" t="s">
        <v>76</v>
      </c>
      <c r="B23" s="10">
        <v>0.65200000000000002</v>
      </c>
      <c r="C23" s="82">
        <v>4.5426938687956397</v>
      </c>
      <c r="D23" s="8">
        <v>2250</v>
      </c>
      <c r="E23" s="9">
        <v>0</v>
      </c>
      <c r="G23" s="7" t="s">
        <v>76</v>
      </c>
      <c r="H23" s="88">
        <v>1.50667199895746E-2</v>
      </c>
      <c r="I23" s="15"/>
    </row>
    <row r="24" spans="1:11" ht="24" x14ac:dyDescent="0.25">
      <c r="A24" s="7" t="s">
        <v>77</v>
      </c>
      <c r="B24" s="10">
        <v>4.4444444444444446E-2</v>
      </c>
      <c r="C24" s="82">
        <v>2.0041703469776402</v>
      </c>
      <c r="D24" s="8">
        <v>2250</v>
      </c>
      <c r="E24" s="9">
        <v>0</v>
      </c>
      <c r="G24" s="7" t="s">
        <v>77</v>
      </c>
      <c r="H24" s="88">
        <v>5.4843723583743896E-3</v>
      </c>
      <c r="I24" s="15"/>
    </row>
    <row r="25" spans="1:11" x14ac:dyDescent="0.25">
      <c r="A25" s="7" t="s">
        <v>78</v>
      </c>
      <c r="B25" s="10">
        <v>0.68799999999999994</v>
      </c>
      <c r="C25" s="82">
        <v>4.1685783905466396</v>
      </c>
      <c r="D25" s="8">
        <v>2250</v>
      </c>
      <c r="E25" s="9">
        <v>0</v>
      </c>
      <c r="G25" s="7" t="s">
        <v>78</v>
      </c>
      <c r="H25" s="88">
        <v>8.8663673216480502E-3</v>
      </c>
      <c r="I25" s="15"/>
    </row>
    <row r="26" spans="1:11" x14ac:dyDescent="0.25">
      <c r="A26" s="7" t="s">
        <v>79</v>
      </c>
      <c r="B26" s="10">
        <v>0.23422222222222222</v>
      </c>
      <c r="C26" s="82">
        <v>3.4223628911192301</v>
      </c>
      <c r="D26" s="8">
        <v>2250</v>
      </c>
      <c r="E26" s="9">
        <v>0</v>
      </c>
      <c r="G26" s="7" t="s">
        <v>79</v>
      </c>
      <c r="H26" s="88">
        <v>4.9577779296383897E-3</v>
      </c>
      <c r="I26" s="15"/>
    </row>
    <row r="27" spans="1:11" x14ac:dyDescent="0.25">
      <c r="A27" s="7" t="s">
        <v>80</v>
      </c>
      <c r="B27" s="10">
        <v>2.4173333333333336</v>
      </c>
      <c r="C27" s="82">
        <v>11.6493362907938</v>
      </c>
      <c r="D27" s="8">
        <v>2250</v>
      </c>
      <c r="E27" s="9">
        <v>0</v>
      </c>
      <c r="G27" s="7" t="s">
        <v>80</v>
      </c>
      <c r="H27" s="88">
        <v>1.54374034708321E-2</v>
      </c>
      <c r="I27" s="15"/>
    </row>
    <row r="28" spans="1:11" ht="24" x14ac:dyDescent="0.25">
      <c r="A28" s="7" t="s">
        <v>81</v>
      </c>
      <c r="B28" s="10">
        <v>0.18355555555555558</v>
      </c>
      <c r="C28" s="82">
        <v>3.3151625975612</v>
      </c>
      <c r="D28" s="8">
        <v>2250</v>
      </c>
      <c r="E28" s="9">
        <v>0</v>
      </c>
      <c r="G28" s="7" t="s">
        <v>81</v>
      </c>
      <c r="H28" s="88">
        <v>1.0803943951669901E-2</v>
      </c>
      <c r="I28" s="15"/>
    </row>
    <row r="29" spans="1:11" x14ac:dyDescent="0.25">
      <c r="A29" s="7" t="s">
        <v>82</v>
      </c>
      <c r="B29" s="10">
        <v>0.14755555555555555</v>
      </c>
      <c r="C29" s="82">
        <v>0.92948623807212905</v>
      </c>
      <c r="D29" s="8">
        <v>2250</v>
      </c>
      <c r="E29" s="9">
        <v>0</v>
      </c>
      <c r="G29" s="7" t="s">
        <v>82</v>
      </c>
      <c r="H29" s="88">
        <v>1.5372203932180299E-3</v>
      </c>
      <c r="I29" s="15"/>
    </row>
    <row r="30" spans="1:11" x14ac:dyDescent="0.25">
      <c r="A30" s="7" t="s">
        <v>83</v>
      </c>
      <c r="B30" s="10">
        <v>0.49955555555555553</v>
      </c>
      <c r="C30" s="82">
        <v>0.50011095058705368</v>
      </c>
      <c r="D30" s="8">
        <v>2250</v>
      </c>
      <c r="E30" s="9">
        <v>0</v>
      </c>
      <c r="G30" s="7" t="s">
        <v>83</v>
      </c>
      <c r="H30" s="88">
        <v>6.2772847840551788E-2</v>
      </c>
      <c r="I30" s="15"/>
      <c r="J30">
        <f t="shared" si="2"/>
        <v>6.28147072702267E-2</v>
      </c>
      <c r="K30">
        <f t="shared" si="3"/>
        <v>-6.270313585411616E-2</v>
      </c>
    </row>
    <row r="31" spans="1:11" x14ac:dyDescent="0.25">
      <c r="A31" s="7" t="s">
        <v>84</v>
      </c>
      <c r="B31" s="10">
        <v>0.74311111111111106</v>
      </c>
      <c r="C31" s="82">
        <v>0.43701472341873904</v>
      </c>
      <c r="D31" s="8">
        <v>2250</v>
      </c>
      <c r="E31" s="9">
        <v>0</v>
      </c>
      <c r="G31" s="7" t="s">
        <v>84</v>
      </c>
      <c r="H31" s="88">
        <v>3.9609066860135586E-2</v>
      </c>
      <c r="I31" s="15"/>
      <c r="J31">
        <f t="shared" si="2"/>
        <v>2.3283263996294087E-2</v>
      </c>
      <c r="K31">
        <f t="shared" si="3"/>
        <v>-6.735227924187491E-2</v>
      </c>
    </row>
    <row r="32" spans="1:11" x14ac:dyDescent="0.25">
      <c r="A32" s="7" t="s">
        <v>85</v>
      </c>
      <c r="B32" s="10">
        <v>0.75377777777777777</v>
      </c>
      <c r="C32" s="82">
        <v>0.4309052838708386</v>
      </c>
      <c r="D32" s="8">
        <v>2250</v>
      </c>
      <c r="E32" s="9">
        <v>0</v>
      </c>
      <c r="G32" s="7" t="s">
        <v>85</v>
      </c>
      <c r="H32" s="88">
        <v>2.407321008455535E-2</v>
      </c>
      <c r="I32" s="15"/>
      <c r="J32">
        <f t="shared" si="2"/>
        <v>1.375559665872726E-2</v>
      </c>
      <c r="K32">
        <f t="shared" si="3"/>
        <v>-4.2110996269316664E-2</v>
      </c>
    </row>
    <row r="33" spans="1:11" x14ac:dyDescent="0.25">
      <c r="A33" s="7" t="s">
        <v>86</v>
      </c>
      <c r="B33" s="10">
        <v>0.51422222222222225</v>
      </c>
      <c r="C33" s="82">
        <v>0.49990879065323351</v>
      </c>
      <c r="D33" s="8">
        <v>2250</v>
      </c>
      <c r="E33" s="9">
        <v>0</v>
      </c>
      <c r="G33" s="7" t="s">
        <v>86</v>
      </c>
      <c r="H33" s="88">
        <v>6.6736812188412958E-2</v>
      </c>
      <c r="I33" s="15"/>
      <c r="J33">
        <f t="shared" si="2"/>
        <v>6.4850350557944247E-2</v>
      </c>
      <c r="K33">
        <f t="shared" si="3"/>
        <v>-6.864762634541767E-2</v>
      </c>
    </row>
    <row r="34" spans="1:11" x14ac:dyDescent="0.25">
      <c r="A34" s="7" t="s">
        <v>87</v>
      </c>
      <c r="B34" s="10">
        <v>0.91244444444444439</v>
      </c>
      <c r="C34" s="82">
        <v>0.28271028017158623</v>
      </c>
      <c r="D34" s="8">
        <v>2250</v>
      </c>
      <c r="E34" s="9">
        <v>0</v>
      </c>
      <c r="G34" s="7" t="s">
        <v>87</v>
      </c>
      <c r="H34" s="88">
        <v>4.9157421986386493E-2</v>
      </c>
      <c r="I34" s="15"/>
      <c r="J34">
        <f t="shared" si="2"/>
        <v>1.5224085198050493E-2</v>
      </c>
      <c r="K34">
        <f t="shared" si="3"/>
        <v>-0.15865506046496264</v>
      </c>
    </row>
    <row r="35" spans="1:11" x14ac:dyDescent="0.25">
      <c r="A35" s="7" t="s">
        <v>88</v>
      </c>
      <c r="B35" s="10">
        <v>0.49911111111111112</v>
      </c>
      <c r="C35" s="82">
        <v>0.50011035786214042</v>
      </c>
      <c r="D35" s="8">
        <v>2250</v>
      </c>
      <c r="E35" s="9">
        <v>0</v>
      </c>
      <c r="G35" s="7" t="s">
        <v>88</v>
      </c>
      <c r="H35" s="88">
        <v>6.3592566782913584E-2</v>
      </c>
      <c r="I35" s="15"/>
      <c r="J35">
        <f t="shared" si="2"/>
        <v>6.3691562505623092E-2</v>
      </c>
      <c r="K35">
        <f t="shared" si="3"/>
        <v>-6.3465505495842706E-2</v>
      </c>
    </row>
    <row r="36" spans="1:11" x14ac:dyDescent="0.25">
      <c r="A36" s="7" t="s">
        <v>89</v>
      </c>
      <c r="B36" s="10">
        <v>0.42666666666666669</v>
      </c>
      <c r="C36" s="82">
        <v>0.49470293262906634</v>
      </c>
      <c r="D36" s="8">
        <v>2250</v>
      </c>
      <c r="E36" s="9">
        <v>0</v>
      </c>
      <c r="G36" s="7" t="s">
        <v>89</v>
      </c>
      <c r="H36" s="88">
        <v>6.1824452190595729E-2</v>
      </c>
      <c r="I36" s="15"/>
      <c r="J36">
        <f t="shared" si="2"/>
        <v>7.1651120132977586E-2</v>
      </c>
      <c r="K36">
        <f t="shared" si="3"/>
        <v>-5.3321763819890303E-2</v>
      </c>
    </row>
    <row r="37" spans="1:11" x14ac:dyDescent="0.25">
      <c r="A37" s="7" t="s">
        <v>90</v>
      </c>
      <c r="B37" s="10">
        <v>10.434437386569874</v>
      </c>
      <c r="C37" s="82">
        <v>298.12564239845648</v>
      </c>
      <c r="D37" s="8">
        <v>2250</v>
      </c>
      <c r="E37" s="9">
        <v>46</v>
      </c>
      <c r="G37" s="7" t="s">
        <v>90</v>
      </c>
      <c r="H37" s="88">
        <v>-5.8209280712235596E-3</v>
      </c>
      <c r="I37" s="15"/>
    </row>
    <row r="38" spans="1:11" x14ac:dyDescent="0.25">
      <c r="A38" s="7" t="s">
        <v>91</v>
      </c>
      <c r="B38" s="10">
        <v>9.4655500226346749</v>
      </c>
      <c r="C38" s="82">
        <v>298.06931185214466</v>
      </c>
      <c r="D38" s="8">
        <v>2250</v>
      </c>
      <c r="E38" s="9">
        <v>41</v>
      </c>
      <c r="G38" s="7" t="s">
        <v>91</v>
      </c>
      <c r="H38" s="88">
        <v>-5.8389833032992076E-3</v>
      </c>
      <c r="I38" s="15"/>
    </row>
    <row r="39" spans="1:11" ht="24" x14ac:dyDescent="0.25">
      <c r="A39" s="7" t="s">
        <v>92</v>
      </c>
      <c r="B39" s="10">
        <v>4.5709964412811379</v>
      </c>
      <c r="C39" s="82">
        <v>210.7961713913773</v>
      </c>
      <c r="D39" s="8">
        <v>2250</v>
      </c>
      <c r="E39" s="9">
        <v>2</v>
      </c>
      <c r="G39" s="7" t="s">
        <v>92</v>
      </c>
      <c r="H39" s="88">
        <v>2.93813717182327E-3</v>
      </c>
      <c r="I39" s="15"/>
    </row>
    <row r="40" spans="1:11" ht="24" x14ac:dyDescent="0.25">
      <c r="A40" s="7" t="s">
        <v>93</v>
      </c>
      <c r="B40" s="10">
        <v>13.493766696349065</v>
      </c>
      <c r="C40" s="82">
        <v>364.95676965084203</v>
      </c>
      <c r="D40" s="8">
        <v>2250</v>
      </c>
      <c r="E40" s="9">
        <v>4</v>
      </c>
      <c r="G40" s="7" t="s">
        <v>93</v>
      </c>
      <c r="H40" s="88">
        <v>4.2439801234418935E-3</v>
      </c>
      <c r="I40" s="15"/>
    </row>
    <row r="41" spans="1:11" x14ac:dyDescent="0.25">
      <c r="A41" s="7" t="s">
        <v>94</v>
      </c>
      <c r="B41" s="10">
        <v>1.911111111111111E-2</v>
      </c>
      <c r="C41" s="82">
        <v>0.13694601764356418</v>
      </c>
      <c r="D41" s="8">
        <v>2250</v>
      </c>
      <c r="E41" s="9">
        <v>0</v>
      </c>
      <c r="G41" s="7" t="s">
        <v>94</v>
      </c>
      <c r="H41" s="88">
        <v>1.7669939395969853E-2</v>
      </c>
      <c r="I41" s="15"/>
      <c r="J41">
        <f t="shared" si="2"/>
        <v>0.12656262313489339</v>
      </c>
      <c r="K41">
        <f t="shared" si="3"/>
        <v>-2.4658780221116518E-3</v>
      </c>
    </row>
    <row r="42" spans="1:11" ht="24" x14ac:dyDescent="0.25">
      <c r="A42" s="7" t="s">
        <v>95</v>
      </c>
      <c r="B42" s="10">
        <v>2.3515555555555556</v>
      </c>
      <c r="C42" s="82">
        <v>1.5896116116322705</v>
      </c>
      <c r="D42" s="8">
        <v>2250</v>
      </c>
      <c r="E42" s="9">
        <v>0</v>
      </c>
      <c r="G42" s="7" t="s">
        <v>95</v>
      </c>
      <c r="H42" s="88">
        <v>-1.8898283851386002E-2</v>
      </c>
      <c r="I42" s="15"/>
    </row>
    <row r="43" spans="1:11" x14ac:dyDescent="0.25">
      <c r="A43" s="7" t="s">
        <v>96</v>
      </c>
      <c r="B43" s="10">
        <v>7.9111111111111104E-2</v>
      </c>
      <c r="C43" s="82">
        <v>0.26997210321623061</v>
      </c>
      <c r="D43" s="8">
        <v>2250</v>
      </c>
      <c r="E43" s="9">
        <v>0</v>
      </c>
      <c r="G43" s="7" t="s">
        <v>96</v>
      </c>
      <c r="H43" s="88">
        <v>2.8098348060220334E-2</v>
      </c>
      <c r="I43" s="15"/>
      <c r="J43">
        <f t="shared" si="2"/>
        <v>9.5844926999975849E-2</v>
      </c>
      <c r="K43">
        <f t="shared" si="3"/>
        <v>-8.2337823388010153E-3</v>
      </c>
    </row>
    <row r="44" spans="1:11" x14ac:dyDescent="0.25">
      <c r="A44" s="7" t="s">
        <v>97</v>
      </c>
      <c r="B44" s="10">
        <v>0.12044444444444445</v>
      </c>
      <c r="C44" s="82">
        <v>0.32555289055875569</v>
      </c>
      <c r="D44" s="8">
        <v>2250</v>
      </c>
      <c r="E44" s="9">
        <v>0</v>
      </c>
      <c r="G44" s="7" t="s">
        <v>97</v>
      </c>
      <c r="H44" s="88">
        <v>2.8749001694958243E-2</v>
      </c>
      <c r="I44" s="15"/>
      <c r="J44">
        <f t="shared" si="2"/>
        <v>7.7672000129001884E-2</v>
      </c>
      <c r="K44">
        <f t="shared" si="3"/>
        <v>-1.0636236500737499E-2</v>
      </c>
    </row>
    <row r="45" spans="1:11" x14ac:dyDescent="0.25">
      <c r="A45" s="7" t="s">
        <v>98</v>
      </c>
      <c r="B45" s="10">
        <v>0.52044444444444449</v>
      </c>
      <c r="C45" s="82">
        <v>0.4996929050504369</v>
      </c>
      <c r="D45" s="8">
        <v>2250</v>
      </c>
      <c r="E45" s="9">
        <v>0</v>
      </c>
      <c r="G45" s="7" t="s">
        <v>98</v>
      </c>
      <c r="H45" s="88">
        <v>1.3649538423190449E-2</v>
      </c>
      <c r="I45" s="15"/>
      <c r="J45">
        <f t="shared" si="2"/>
        <v>1.3099469525086213E-2</v>
      </c>
      <c r="K45">
        <f t="shared" si="3"/>
        <v>-1.421638444288782E-2</v>
      </c>
    </row>
    <row r="46" spans="1:11" x14ac:dyDescent="0.25">
      <c r="A46" s="7" t="s">
        <v>99</v>
      </c>
      <c r="B46" s="10">
        <v>0.11288888888888889</v>
      </c>
      <c r="C46" s="82">
        <v>0.31652727580454315</v>
      </c>
      <c r="D46" s="8">
        <v>2250</v>
      </c>
      <c r="E46" s="9">
        <v>0</v>
      </c>
      <c r="G46" s="7" t="s">
        <v>99</v>
      </c>
      <c r="H46" s="88">
        <v>-4.03445430114358E-2</v>
      </c>
      <c r="I46" s="15"/>
      <c r="J46">
        <f t="shared" si="2"/>
        <v>-0.11307111618477186</v>
      </c>
      <c r="K46">
        <f t="shared" si="3"/>
        <v>1.4388809374214455E-2</v>
      </c>
    </row>
    <row r="47" spans="1:11" x14ac:dyDescent="0.25">
      <c r="A47" s="7" t="s">
        <v>100</v>
      </c>
      <c r="B47" s="10">
        <v>3.3777777777777782E-2</v>
      </c>
      <c r="C47" s="82">
        <v>0.18069684894271601</v>
      </c>
      <c r="D47" s="8">
        <v>2250</v>
      </c>
      <c r="E47" s="9">
        <v>0</v>
      </c>
      <c r="G47" s="7" t="s">
        <v>100</v>
      </c>
      <c r="H47" s="88">
        <v>-1.4716676372460992E-2</v>
      </c>
      <c r="I47" s="15"/>
      <c r="J47">
        <f t="shared" si="2"/>
        <v>-7.8693014468848771E-2</v>
      </c>
      <c r="K47">
        <f t="shared" si="3"/>
        <v>2.7509977459211168E-3</v>
      </c>
    </row>
    <row r="48" spans="1:11" x14ac:dyDescent="0.25">
      <c r="A48" s="7" t="s">
        <v>101</v>
      </c>
      <c r="B48" s="10">
        <v>3.5555555555555553E-3</v>
      </c>
      <c r="C48" s="82">
        <v>5.9535610424776751E-2</v>
      </c>
      <c r="D48" s="8">
        <v>2250</v>
      </c>
      <c r="E48" s="9">
        <v>0</v>
      </c>
      <c r="G48" s="7" t="s">
        <v>101</v>
      </c>
      <c r="H48" s="88">
        <v>-4.5468787815911155E-3</v>
      </c>
      <c r="I48" s="15"/>
      <c r="J48">
        <f t="shared" si="2"/>
        <v>-7.6100875915320415E-2</v>
      </c>
      <c r="K48">
        <f t="shared" si="3"/>
        <v>2.7154639042041177E-4</v>
      </c>
    </row>
    <row r="49" spans="1:11" x14ac:dyDescent="0.25">
      <c r="A49" s="7" t="s">
        <v>102</v>
      </c>
      <c r="B49" s="10">
        <v>9.244444444444444E-2</v>
      </c>
      <c r="C49" s="82">
        <v>0.28971671322899839</v>
      </c>
      <c r="D49" s="8">
        <v>2250</v>
      </c>
      <c r="E49" s="9">
        <v>0</v>
      </c>
      <c r="G49" s="7" t="s">
        <v>102</v>
      </c>
      <c r="H49" s="88">
        <v>-1.9666090946827225E-2</v>
      </c>
      <c r="I49" s="15"/>
      <c r="J49">
        <f t="shared" si="2"/>
        <v>-6.1605248437104701E-2</v>
      </c>
      <c r="K49">
        <f t="shared" si="3"/>
        <v>6.2751673236619869E-3</v>
      </c>
    </row>
    <row r="50" spans="1:11" ht="24" x14ac:dyDescent="0.25">
      <c r="A50" s="7" t="s">
        <v>103</v>
      </c>
      <c r="B50" s="10">
        <v>9.7777777777777811E-3</v>
      </c>
      <c r="C50" s="82">
        <v>9.8419906222334708E-2</v>
      </c>
      <c r="D50" s="8">
        <v>2250</v>
      </c>
      <c r="E50" s="9">
        <v>0</v>
      </c>
      <c r="G50" s="7" t="s">
        <v>103</v>
      </c>
      <c r="H50" s="88">
        <v>-1.8299076820170675E-2</v>
      </c>
      <c r="I50" s="15"/>
      <c r="J50">
        <f t="shared" si="2"/>
        <v>-0.18411064599625176</v>
      </c>
      <c r="K50">
        <f t="shared" si="3"/>
        <v>1.8179686768032049E-3</v>
      </c>
    </row>
    <row r="51" spans="1:11" x14ac:dyDescent="0.25">
      <c r="A51" s="7" t="s">
        <v>104</v>
      </c>
      <c r="B51" s="10">
        <v>3.5555555555555557E-3</v>
      </c>
      <c r="C51" s="82">
        <v>5.9535610424777972E-2</v>
      </c>
      <c r="D51" s="8">
        <v>2250</v>
      </c>
      <c r="E51" s="9">
        <v>0</v>
      </c>
      <c r="G51" s="7" t="s">
        <v>104</v>
      </c>
      <c r="H51" s="88">
        <v>1.7768652184546115E-3</v>
      </c>
      <c r="I51" s="15"/>
      <c r="J51">
        <f t="shared" si="2"/>
        <v>2.9739301618360196E-2</v>
      </c>
      <c r="K51">
        <f t="shared" si="3"/>
        <v>-1.0611704413331026E-4</v>
      </c>
    </row>
    <row r="52" spans="1:11" x14ac:dyDescent="0.25">
      <c r="A52" s="7" t="s">
        <v>105</v>
      </c>
      <c r="B52" s="10">
        <v>8.8888888888888893E-4</v>
      </c>
      <c r="C52" s="82">
        <v>2.9807610630499092E-2</v>
      </c>
      <c r="D52" s="8">
        <v>2250</v>
      </c>
      <c r="E52" s="9">
        <v>0</v>
      </c>
      <c r="G52" s="7" t="s">
        <v>105</v>
      </c>
      <c r="H52" s="88">
        <v>-1.2932330391686542E-3</v>
      </c>
      <c r="I52" s="15"/>
      <c r="J52">
        <f t="shared" si="2"/>
        <v>-4.3347436153347213E-2</v>
      </c>
      <c r="K52">
        <f t="shared" si="3"/>
        <v>3.8565334656002862E-5</v>
      </c>
    </row>
    <row r="53" spans="1:11" x14ac:dyDescent="0.25">
      <c r="A53" s="7" t="s">
        <v>106</v>
      </c>
      <c r="B53" s="10">
        <v>1.2444444444444445E-2</v>
      </c>
      <c r="C53" s="82">
        <v>0.11088302264652279</v>
      </c>
      <c r="D53" s="8">
        <v>2250</v>
      </c>
      <c r="E53" s="9">
        <v>0</v>
      </c>
      <c r="G53" s="7" t="s">
        <v>106</v>
      </c>
      <c r="H53" s="88">
        <v>8.8636983520031468E-3</v>
      </c>
      <c r="I53" s="15"/>
      <c r="J53">
        <f t="shared" si="2"/>
        <v>7.8942604028695532E-2</v>
      </c>
      <c r="K53">
        <f t="shared" si="3"/>
        <v>-9.9477628839040309E-4</v>
      </c>
    </row>
    <row r="54" spans="1:11" x14ac:dyDescent="0.25">
      <c r="A54" s="7" t="s">
        <v>107</v>
      </c>
      <c r="B54" s="10">
        <v>2.2222222222222227E-3</v>
      </c>
      <c r="C54" s="82">
        <v>4.7098512166815341E-2</v>
      </c>
      <c r="D54" s="8">
        <v>2250</v>
      </c>
      <c r="E54" s="9">
        <v>0</v>
      </c>
      <c r="G54" s="7" t="s">
        <v>107</v>
      </c>
      <c r="H54" s="88">
        <v>1.4036817640054073E-3</v>
      </c>
      <c r="I54" s="15"/>
      <c r="J54">
        <f t="shared" si="2"/>
        <v>2.9736872923627391E-2</v>
      </c>
      <c r="K54">
        <f t="shared" si="3"/>
        <v>-6.6229115642822716E-5</v>
      </c>
    </row>
    <row r="55" spans="1:11" x14ac:dyDescent="0.25">
      <c r="A55" s="7" t="s">
        <v>108</v>
      </c>
      <c r="B55" s="10">
        <v>8.4444444444444437E-3</v>
      </c>
      <c r="C55" s="82">
        <v>9.1525181512233045E-2</v>
      </c>
      <c r="D55" s="8">
        <v>2250</v>
      </c>
      <c r="E55" s="9">
        <v>0</v>
      </c>
      <c r="G55" s="7" t="s">
        <v>108</v>
      </c>
      <c r="H55" s="88">
        <v>-1.8390092879052768E-2</v>
      </c>
      <c r="I55" s="15"/>
      <c r="J55">
        <f t="shared" si="2"/>
        <v>-0.19923258779847611</v>
      </c>
      <c r="K55">
        <f t="shared" si="3"/>
        <v>1.6967365164370443E-3</v>
      </c>
    </row>
    <row r="56" spans="1:11" x14ac:dyDescent="0.25">
      <c r="A56" s="7" t="s">
        <v>109</v>
      </c>
      <c r="B56" s="10">
        <v>0.124</v>
      </c>
      <c r="C56" s="82">
        <v>0.3296548176494129</v>
      </c>
      <c r="D56" s="8">
        <v>2250</v>
      </c>
      <c r="E56" s="9">
        <v>0</v>
      </c>
      <c r="G56" s="7" t="s">
        <v>109</v>
      </c>
      <c r="H56" s="88">
        <v>3.6536273453748658E-2</v>
      </c>
      <c r="I56" s="15"/>
      <c r="J56">
        <f t="shared" si="2"/>
        <v>9.7088754151082632E-2</v>
      </c>
      <c r="K56">
        <f t="shared" si="3"/>
        <v>-1.3743156980290236E-2</v>
      </c>
    </row>
    <row r="57" spans="1:11" x14ac:dyDescent="0.25">
      <c r="A57" s="7" t="s">
        <v>110</v>
      </c>
      <c r="B57" s="10">
        <v>0.16266666666666668</v>
      </c>
      <c r="C57" s="82">
        <v>0.36914331260078914</v>
      </c>
      <c r="D57" s="8">
        <v>2250</v>
      </c>
      <c r="E57" s="9">
        <v>0</v>
      </c>
      <c r="G57" s="7" t="s">
        <v>110</v>
      </c>
      <c r="H57" s="88">
        <v>-5.7110059511600295E-2</v>
      </c>
      <c r="I57" s="15"/>
      <c r="J57">
        <f t="shared" si="2"/>
        <v>-0.12954360776793625</v>
      </c>
      <c r="K57">
        <f t="shared" si="3"/>
        <v>2.516611488485386E-2</v>
      </c>
    </row>
    <row r="58" spans="1:11" x14ac:dyDescent="0.25">
      <c r="A58" s="7" t="s">
        <v>111</v>
      </c>
      <c r="B58" s="10">
        <v>0.57333333333333336</v>
      </c>
      <c r="C58" s="82">
        <v>0.49470293262906317</v>
      </c>
      <c r="D58" s="8">
        <v>2250</v>
      </c>
      <c r="E58" s="9">
        <v>0</v>
      </c>
      <c r="G58" s="7" t="s">
        <v>111</v>
      </c>
      <c r="H58" s="88">
        <v>1.7338566335267772E-2</v>
      </c>
      <c r="I58" s="15"/>
      <c r="J58">
        <f t="shared" si="2"/>
        <v>1.4954001310913134E-2</v>
      </c>
      <c r="K58">
        <f t="shared" si="3"/>
        <v>-2.0094439261539525E-2</v>
      </c>
    </row>
    <row r="59" spans="1:11" x14ac:dyDescent="0.25">
      <c r="A59" s="7" t="s">
        <v>112</v>
      </c>
      <c r="B59" s="10">
        <v>0.11155555555555556</v>
      </c>
      <c r="C59" s="82">
        <v>0.31488884143669238</v>
      </c>
      <c r="D59" s="8">
        <v>2250</v>
      </c>
      <c r="E59" s="9">
        <v>0</v>
      </c>
      <c r="G59" s="7" t="s">
        <v>112</v>
      </c>
      <c r="H59" s="88">
        <v>1.7300470239039065E-2</v>
      </c>
      <c r="I59" s="15"/>
      <c r="J59">
        <f t="shared" si="2"/>
        <v>4.8812484431084262E-2</v>
      </c>
      <c r="K59">
        <f t="shared" si="3"/>
        <v>-6.1290313117569528E-3</v>
      </c>
    </row>
    <row r="60" spans="1:11" ht="24" x14ac:dyDescent="0.25">
      <c r="A60" s="7" t="s">
        <v>113</v>
      </c>
      <c r="B60" s="10">
        <v>6.6666666666666671E-3</v>
      </c>
      <c r="C60" s="82">
        <v>8.1395127254482127E-2</v>
      </c>
      <c r="D60" s="8">
        <v>2250</v>
      </c>
      <c r="E60" s="9">
        <v>0</v>
      </c>
      <c r="G60" s="7" t="s">
        <v>113</v>
      </c>
      <c r="H60" s="88">
        <v>2.9365022732397005E-3</v>
      </c>
      <c r="I60" s="15"/>
      <c r="J60">
        <f t="shared" si="2"/>
        <v>3.5836611966934155E-2</v>
      </c>
      <c r="K60">
        <f t="shared" si="3"/>
        <v>-2.4051417427472588E-4</v>
      </c>
    </row>
    <row r="61" spans="1:11" x14ac:dyDescent="0.25">
      <c r="A61" s="7" t="s">
        <v>114</v>
      </c>
      <c r="B61" s="10">
        <v>1.8666666666666665E-2</v>
      </c>
      <c r="C61" s="82">
        <v>0.13537491375562921</v>
      </c>
      <c r="D61" s="8">
        <v>2250</v>
      </c>
      <c r="E61" s="9">
        <v>0</v>
      </c>
      <c r="G61" s="7" t="s">
        <v>114</v>
      </c>
      <c r="H61" s="88">
        <v>-3.8026476307379313E-2</v>
      </c>
      <c r="I61" s="15"/>
      <c r="J61">
        <f t="shared" si="2"/>
        <v>-0.2756540906611647</v>
      </c>
      <c r="K61">
        <f t="shared" si="3"/>
        <v>5.2434202027938932E-3</v>
      </c>
    </row>
    <row r="62" spans="1:11" x14ac:dyDescent="0.25">
      <c r="A62" s="7" t="s">
        <v>115</v>
      </c>
      <c r="B62" s="10">
        <v>3.1111111111111109E-3</v>
      </c>
      <c r="C62" s="82">
        <v>5.5702882563946142E-2</v>
      </c>
      <c r="D62" s="8">
        <v>2250</v>
      </c>
      <c r="E62" s="9">
        <v>0</v>
      </c>
      <c r="G62" s="7" t="s">
        <v>115</v>
      </c>
      <c r="H62" s="88">
        <v>-1.416671410977558E-3</v>
      </c>
      <c r="I62" s="15"/>
      <c r="J62">
        <f t="shared" si="2"/>
        <v>-2.5353517157551277E-2</v>
      </c>
      <c r="K62">
        <f t="shared" si="3"/>
        <v>7.912377178014219E-5</v>
      </c>
    </row>
    <row r="63" spans="1:11" ht="24" x14ac:dyDescent="0.25">
      <c r="A63" s="7" t="s">
        <v>116</v>
      </c>
      <c r="B63" s="10">
        <v>0.73599999999999999</v>
      </c>
      <c r="C63" s="82">
        <v>0.4408972621047188</v>
      </c>
      <c r="D63" s="8">
        <v>2250</v>
      </c>
      <c r="E63" s="9">
        <v>0</v>
      </c>
      <c r="G63" s="7" t="s">
        <v>116</v>
      </c>
      <c r="H63" s="88">
        <v>-5.2249168460118307E-4</v>
      </c>
      <c r="I63" s="15"/>
      <c r="J63">
        <f t="shared" si="2"/>
        <v>-3.1285702269103752E-4</v>
      </c>
      <c r="K63">
        <f t="shared" si="3"/>
        <v>8.7220745719925605E-4</v>
      </c>
    </row>
    <row r="64" spans="1:11" x14ac:dyDescent="0.25">
      <c r="A64" s="7" t="s">
        <v>117</v>
      </c>
      <c r="B64" s="10">
        <v>0.16977777777777775</v>
      </c>
      <c r="C64" s="82">
        <v>0.37552091514268615</v>
      </c>
      <c r="D64" s="8">
        <v>2250</v>
      </c>
      <c r="E64" s="9">
        <v>0</v>
      </c>
      <c r="G64" s="7" t="s">
        <v>117</v>
      </c>
      <c r="H64" s="88">
        <v>-9.5575688920247814E-2</v>
      </c>
      <c r="I64" s="15"/>
      <c r="J64">
        <f t="shared" si="2"/>
        <v>-0.21130397175251295</v>
      </c>
      <c r="K64">
        <f t="shared" si="3"/>
        <v>4.3210983516841502E-2</v>
      </c>
    </row>
    <row r="65" spans="1:11" x14ac:dyDescent="0.25">
      <c r="A65" s="7" t="s">
        <v>118</v>
      </c>
      <c r="B65" s="10">
        <v>0.80177777777777781</v>
      </c>
      <c r="C65" s="82">
        <v>0.39874909389169894</v>
      </c>
      <c r="D65" s="8">
        <v>2250</v>
      </c>
      <c r="E65" s="9">
        <v>0</v>
      </c>
      <c r="G65" s="7" t="s">
        <v>118</v>
      </c>
      <c r="H65" s="88">
        <v>8.8437235183966234E-2</v>
      </c>
      <c r="I65" s="15"/>
      <c r="J65">
        <f t="shared" si="2"/>
        <v>4.3963047324482009E-2</v>
      </c>
      <c r="K65">
        <f t="shared" si="3"/>
        <v>-0.17782362639768065</v>
      </c>
    </row>
    <row r="66" spans="1:11" x14ac:dyDescent="0.25">
      <c r="A66" s="7" t="s">
        <v>119</v>
      </c>
      <c r="B66" s="10">
        <v>3.5555555555555553E-3</v>
      </c>
      <c r="C66" s="82">
        <v>5.9535610424777514E-2</v>
      </c>
      <c r="D66" s="8">
        <v>2250</v>
      </c>
      <c r="E66" s="9">
        <v>0</v>
      </c>
      <c r="G66" s="7" t="s">
        <v>119</v>
      </c>
      <c r="H66" s="88">
        <v>-6.3229423238149026E-3</v>
      </c>
      <c r="I66" s="15"/>
      <c r="J66">
        <f t="shared" si="2"/>
        <v>-0.10582675991990637</v>
      </c>
      <c r="K66">
        <f t="shared" si="3"/>
        <v>3.7761555725211905E-4</v>
      </c>
    </row>
    <row r="67" spans="1:11" x14ac:dyDescent="0.25">
      <c r="A67" s="7" t="s">
        <v>120</v>
      </c>
      <c r="B67" s="10">
        <v>1.6888888888888891E-2</v>
      </c>
      <c r="C67" s="82">
        <v>0.1288838120327763</v>
      </c>
      <c r="D67" s="8">
        <v>2250</v>
      </c>
      <c r="E67" s="9">
        <v>0</v>
      </c>
      <c r="G67" s="7" t="s">
        <v>120</v>
      </c>
      <c r="H67" s="88">
        <v>1.278468649671682E-2</v>
      </c>
      <c r="I67" s="15"/>
      <c r="J67">
        <f t="shared" si="2"/>
        <v>9.7520139641727413E-2</v>
      </c>
      <c r="K67">
        <f t="shared" si="3"/>
        <v>-1.6753007714220805E-3</v>
      </c>
    </row>
    <row r="68" spans="1:11" x14ac:dyDescent="0.25">
      <c r="A68" s="7" t="s">
        <v>121</v>
      </c>
      <c r="B68" s="10">
        <v>0.80177777777777781</v>
      </c>
      <c r="C68" s="82">
        <v>0.39874909389169894</v>
      </c>
      <c r="D68" s="8">
        <v>2250</v>
      </c>
      <c r="E68" s="9">
        <v>0</v>
      </c>
      <c r="G68" s="7" t="s">
        <v>121</v>
      </c>
      <c r="H68" s="88">
        <v>8.8437235183966234E-2</v>
      </c>
      <c r="I68" s="15"/>
      <c r="J68">
        <f t="shared" si="2"/>
        <v>4.3963047324482009E-2</v>
      </c>
      <c r="K68">
        <f t="shared" si="3"/>
        <v>-0.17782362639768065</v>
      </c>
    </row>
    <row r="69" spans="1:11" x14ac:dyDescent="0.25">
      <c r="A69" s="7" t="s">
        <v>123</v>
      </c>
      <c r="B69" s="10">
        <v>4.8888888888888888E-3</v>
      </c>
      <c r="C69" s="82">
        <v>6.9764968519083065E-2</v>
      </c>
      <c r="D69" s="8">
        <v>2250</v>
      </c>
      <c r="E69" s="9">
        <v>0</v>
      </c>
      <c r="G69" s="7" t="s">
        <v>123</v>
      </c>
      <c r="H69" s="88">
        <v>-6.4067927530624784E-3</v>
      </c>
      <c r="I69" s="15"/>
      <c r="J69">
        <f t="shared" si="2"/>
        <v>-9.1384985767100455E-2</v>
      </c>
      <c r="K69">
        <f t="shared" si="3"/>
        <v>4.4896598635020318E-4</v>
      </c>
    </row>
    <row r="70" spans="1:11" x14ac:dyDescent="0.25">
      <c r="A70" s="7" t="s">
        <v>124</v>
      </c>
      <c r="B70" s="10">
        <v>3.1111111111111109E-3</v>
      </c>
      <c r="C70" s="82">
        <v>5.5702882563944983E-2</v>
      </c>
      <c r="D70" s="8">
        <v>2250</v>
      </c>
      <c r="E70" s="9">
        <v>0</v>
      </c>
      <c r="G70" s="7" t="s">
        <v>124</v>
      </c>
      <c r="H70" s="88">
        <v>-3.5532529690638446E-3</v>
      </c>
      <c r="I70" s="15"/>
      <c r="J70">
        <f t="shared" si="2"/>
        <v>-6.3590935356081082E-2</v>
      </c>
      <c r="K70">
        <f t="shared" si="3"/>
        <v>1.9845588385758697E-4</v>
      </c>
    </row>
    <row r="71" spans="1:11" x14ac:dyDescent="0.25">
      <c r="A71" s="7" t="s">
        <v>125</v>
      </c>
      <c r="B71" s="10">
        <v>1.3333333333333333E-3</v>
      </c>
      <c r="C71" s="82">
        <v>3.6498597523260491E-2</v>
      </c>
      <c r="D71" s="8">
        <v>2250</v>
      </c>
      <c r="E71" s="9">
        <v>0</v>
      </c>
      <c r="G71" s="7" t="s">
        <v>125</v>
      </c>
      <c r="H71" s="88">
        <v>-1.0283087449680718E-2</v>
      </c>
      <c r="I71" s="15"/>
      <c r="J71">
        <f t="shared" si="2"/>
        <v>-0.28136359650175108</v>
      </c>
      <c r="K71">
        <f t="shared" si="3"/>
        <v>3.7565233177803883E-4</v>
      </c>
    </row>
    <row r="72" spans="1:11" x14ac:dyDescent="0.25">
      <c r="A72" s="7" t="s">
        <v>126</v>
      </c>
      <c r="B72" s="10">
        <v>6.6666666666666662E-3</v>
      </c>
      <c r="C72" s="82">
        <v>8.1395127254483654E-2</v>
      </c>
      <c r="D72" s="8">
        <v>2250</v>
      </c>
      <c r="E72" s="9">
        <v>0</v>
      </c>
      <c r="G72" s="7" t="s">
        <v>126</v>
      </c>
      <c r="H72" s="88">
        <v>-9.4728570739260245E-3</v>
      </c>
      <c r="I72" s="15"/>
      <c r="J72">
        <f t="shared" si="2"/>
        <v>-0.11560525808889684</v>
      </c>
      <c r="K72">
        <f t="shared" si="3"/>
        <v>7.7587421536172375E-4</v>
      </c>
    </row>
    <row r="73" spans="1:11" x14ac:dyDescent="0.25">
      <c r="A73" s="7" t="s">
        <v>127</v>
      </c>
      <c r="B73" s="10">
        <v>5.2444444444444446E-2</v>
      </c>
      <c r="C73" s="82">
        <v>0.22297112087672152</v>
      </c>
      <c r="D73" s="8">
        <v>2250</v>
      </c>
      <c r="E73" s="9">
        <v>0</v>
      </c>
      <c r="G73" s="7" t="s">
        <v>127</v>
      </c>
      <c r="H73" s="88">
        <v>6.4266113304721388E-3</v>
      </c>
      <c r="I73" s="15"/>
      <c r="J73">
        <f t="shared" si="2"/>
        <v>2.7311031337336367E-2</v>
      </c>
      <c r="K73">
        <f t="shared" si="3"/>
        <v>-1.5115861621977911E-3</v>
      </c>
    </row>
    <row r="74" spans="1:11" x14ac:dyDescent="0.25">
      <c r="A74" s="7" t="s">
        <v>128</v>
      </c>
      <c r="B74" s="10">
        <v>1.7777777777777774E-3</v>
      </c>
      <c r="C74" s="82">
        <v>4.2135571118011951E-2</v>
      </c>
      <c r="D74" s="8">
        <v>2250</v>
      </c>
      <c r="E74" s="9">
        <v>0</v>
      </c>
      <c r="G74" s="7" t="s">
        <v>128</v>
      </c>
      <c r="H74" s="88">
        <v>-4.9836874778890379E-3</v>
      </c>
      <c r="I74" s="15"/>
      <c r="J74">
        <f t="shared" si="2"/>
        <v>-0.11806716883238916</v>
      </c>
      <c r="K74">
        <f t="shared" si="3"/>
        <v>2.1027100415385423E-4</v>
      </c>
    </row>
    <row r="75" spans="1:11" ht="24" x14ac:dyDescent="0.25">
      <c r="A75" s="7" t="s">
        <v>129</v>
      </c>
      <c r="B75" s="10">
        <v>0.7048888888888889</v>
      </c>
      <c r="C75" s="82">
        <v>0.45619407919588867</v>
      </c>
      <c r="D75" s="8">
        <v>2250</v>
      </c>
      <c r="E75" s="9">
        <v>0</v>
      </c>
      <c r="G75" s="7" t="s">
        <v>129</v>
      </c>
      <c r="H75" s="88">
        <v>6.7830946229753192E-2</v>
      </c>
      <c r="I75" s="15"/>
      <c r="J75">
        <f t="shared" si="2"/>
        <v>4.3879714407658851E-2</v>
      </c>
      <c r="K75">
        <f t="shared" si="3"/>
        <v>-0.10480907688335381</v>
      </c>
    </row>
    <row r="76" spans="1:11" x14ac:dyDescent="0.25">
      <c r="A76" s="7" t="s">
        <v>130</v>
      </c>
      <c r="B76" s="10">
        <v>2.7999999999999997E-2</v>
      </c>
      <c r="C76" s="82">
        <v>0.16500939784870086</v>
      </c>
      <c r="D76" s="8">
        <v>2250</v>
      </c>
      <c r="E76" s="9">
        <v>0</v>
      </c>
      <c r="G76" s="7" t="s">
        <v>130</v>
      </c>
      <c r="H76" s="88">
        <v>9.6651235278870269E-3</v>
      </c>
      <c r="I76" s="15"/>
      <c r="J76">
        <f t="shared" si="2"/>
        <v>5.6933121334823138E-2</v>
      </c>
      <c r="K76">
        <f t="shared" si="3"/>
        <v>-1.6400487627315303E-3</v>
      </c>
    </row>
    <row r="77" spans="1:11" x14ac:dyDescent="0.25">
      <c r="A77" s="7" t="s">
        <v>131</v>
      </c>
      <c r="B77" s="10">
        <v>6.9777777777777772E-2</v>
      </c>
      <c r="C77" s="82">
        <v>0.25482876742331662</v>
      </c>
      <c r="D77" s="8">
        <v>2250</v>
      </c>
      <c r="E77" s="9">
        <v>0</v>
      </c>
      <c r="G77" s="7" t="s">
        <v>131</v>
      </c>
      <c r="H77" s="88">
        <v>-6.7872245880872484E-2</v>
      </c>
      <c r="I77" s="15"/>
      <c r="J77">
        <f t="shared" si="2"/>
        <v>-0.24775959177967344</v>
      </c>
      <c r="K77">
        <f t="shared" si="3"/>
        <v>1.8584928767037139E-2</v>
      </c>
    </row>
    <row r="78" spans="1:11" x14ac:dyDescent="0.25">
      <c r="A78" s="7" t="s">
        <v>132</v>
      </c>
      <c r="B78" s="10">
        <v>1.3333333333333333E-3</v>
      </c>
      <c r="C78" s="82">
        <v>3.6498597523259818E-2</v>
      </c>
      <c r="D78" s="8">
        <v>2250</v>
      </c>
      <c r="E78" s="9">
        <v>0</v>
      </c>
      <c r="G78" s="7" t="s">
        <v>132</v>
      </c>
      <c r="H78" s="88">
        <v>-3.6371129120015594E-3</v>
      </c>
      <c r="I78" s="15"/>
      <c r="J78">
        <f t="shared" si="2"/>
        <v>-9.9517890401244119E-2</v>
      </c>
      <c r="K78">
        <f t="shared" si="3"/>
        <v>1.3286767743824314E-4</v>
      </c>
    </row>
    <row r="79" spans="1:11" x14ac:dyDescent="0.25">
      <c r="A79" s="7" t="s">
        <v>133</v>
      </c>
      <c r="B79" s="10">
        <v>0.86266666666666669</v>
      </c>
      <c r="C79" s="82">
        <v>0.34427542305344744</v>
      </c>
      <c r="D79" s="8">
        <v>2250</v>
      </c>
      <c r="E79" s="9">
        <v>0</v>
      </c>
      <c r="G79" s="7" t="s">
        <v>133</v>
      </c>
      <c r="H79" s="88">
        <v>4.1763722850502234E-2</v>
      </c>
      <c r="I79" s="15"/>
      <c r="J79">
        <f t="shared" si="2"/>
        <v>1.6659775538431478E-2</v>
      </c>
      <c r="K79">
        <f t="shared" si="3"/>
        <v>-0.10464926964432203</v>
      </c>
    </row>
    <row r="80" spans="1:11" x14ac:dyDescent="0.25">
      <c r="A80" s="7" t="s">
        <v>134</v>
      </c>
      <c r="B80" s="10">
        <v>1.5555555555555559E-2</v>
      </c>
      <c r="C80" s="82">
        <v>0.12377556022425637</v>
      </c>
      <c r="D80" s="8">
        <v>2250</v>
      </c>
      <c r="E80" s="9">
        <v>0</v>
      </c>
      <c r="G80" s="7" t="s">
        <v>134</v>
      </c>
      <c r="H80" s="88">
        <v>4.1305344196037779E-3</v>
      </c>
      <c r="I80" s="15"/>
      <c r="J80">
        <f t="shared" si="2"/>
        <v>3.2852056210436166E-2</v>
      </c>
      <c r="K80">
        <f t="shared" si="3"/>
        <v>-5.1910698300914942E-4</v>
      </c>
    </row>
    <row r="81" spans="1:11" x14ac:dyDescent="0.25">
      <c r="A81" s="7" t="s">
        <v>135</v>
      </c>
      <c r="B81" s="10">
        <v>3.111111111111111E-2</v>
      </c>
      <c r="C81" s="82">
        <v>0.17365659450643617</v>
      </c>
      <c r="D81" s="8">
        <v>2250</v>
      </c>
      <c r="E81" s="9">
        <v>0</v>
      </c>
      <c r="G81" s="7" t="s">
        <v>135</v>
      </c>
      <c r="H81" s="88">
        <v>8.9228847092239407E-3</v>
      </c>
      <c r="I81" s="15"/>
      <c r="J81">
        <f t="shared" si="2"/>
        <v>4.9783792410389716E-2</v>
      </c>
      <c r="K81">
        <f t="shared" si="3"/>
        <v>-1.5985621416180183E-3</v>
      </c>
    </row>
    <row r="82" spans="1:11" x14ac:dyDescent="0.25">
      <c r="A82" s="7" t="s">
        <v>136</v>
      </c>
      <c r="B82" s="10">
        <v>1.5555555555555559E-2</v>
      </c>
      <c r="C82" s="82">
        <v>0.12377556022425711</v>
      </c>
      <c r="D82" s="8">
        <v>2250</v>
      </c>
      <c r="E82" s="9">
        <v>0</v>
      </c>
      <c r="G82" s="7" t="s">
        <v>136</v>
      </c>
      <c r="H82" s="88">
        <v>8.6269604478112875E-3</v>
      </c>
      <c r="I82" s="15"/>
      <c r="J82">
        <f t="shared" si="2"/>
        <v>6.8614218104951843E-2</v>
      </c>
      <c r="K82">
        <f t="shared" si="3"/>
        <v>-1.084197577279149E-3</v>
      </c>
    </row>
    <row r="83" spans="1:11" x14ac:dyDescent="0.25">
      <c r="A83" s="7" t="s">
        <v>137</v>
      </c>
      <c r="B83" s="10">
        <v>4.4444444444444447E-4</v>
      </c>
      <c r="C83" s="82">
        <v>2.1081851067789238E-2</v>
      </c>
      <c r="D83" s="8">
        <v>2250</v>
      </c>
      <c r="E83" s="9">
        <v>0</v>
      </c>
      <c r="G83" s="7" t="s">
        <v>137</v>
      </c>
      <c r="H83" s="88">
        <v>-5.0809505257536774E-3</v>
      </c>
      <c r="I83" s="15"/>
      <c r="J83">
        <f t="shared" si="2"/>
        <v>-0.24090352925790731</v>
      </c>
      <c r="K83">
        <f t="shared" si="3"/>
        <v>1.0711584226674403E-4</v>
      </c>
    </row>
    <row r="84" spans="1:11" x14ac:dyDescent="0.25">
      <c r="A84" s="7" t="s">
        <v>138</v>
      </c>
      <c r="B84" s="10">
        <v>3.5555555555555557E-3</v>
      </c>
      <c r="C84" s="82">
        <v>5.9535610424777695E-2</v>
      </c>
      <c r="D84" s="8">
        <v>2250</v>
      </c>
      <c r="E84" s="9">
        <v>0</v>
      </c>
      <c r="G84" s="7" t="s">
        <v>138</v>
      </c>
      <c r="H84" s="88">
        <v>4.8473382172947878E-4</v>
      </c>
      <c r="I84" s="15"/>
      <c r="J84">
        <f t="shared" ref="J84" si="4">((1-B84)/C84)*H84</f>
        <v>8.112965001122123E-3</v>
      </c>
      <c r="K84">
        <f t="shared" ref="K84" si="5">((0-B84)/C84)*H84</f>
        <v>-2.8949027657884473E-5</v>
      </c>
    </row>
    <row r="85" spans="1:11" x14ac:dyDescent="0.25">
      <c r="A85" s="7" t="s">
        <v>139</v>
      </c>
      <c r="B85" s="10">
        <v>4.2222222222222223E-2</v>
      </c>
      <c r="C85" s="82">
        <v>0.20114046653593587</v>
      </c>
      <c r="D85" s="8">
        <v>2250</v>
      </c>
      <c r="E85" s="9">
        <v>0</v>
      </c>
      <c r="G85" s="7" t="s">
        <v>139</v>
      </c>
      <c r="H85" s="88">
        <v>1.9187251899737665E-2</v>
      </c>
      <c r="I85" s="15"/>
      <c r="J85">
        <f t="shared" ref="J85:J105" si="6">((1-B85)/C85)*H85</f>
        <v>9.1364625938708949E-2</v>
      </c>
      <c r="K85">
        <f t="shared" ref="K85:K105" si="7">((0-B85)/C85)*H85</f>
        <v>-4.0276749253723206E-3</v>
      </c>
    </row>
    <row r="86" spans="1:11" x14ac:dyDescent="0.25">
      <c r="A86" s="7" t="s">
        <v>140</v>
      </c>
      <c r="B86" s="10">
        <v>2.311111111111111E-2</v>
      </c>
      <c r="C86" s="82">
        <v>0.15028980781374227</v>
      </c>
      <c r="D86" s="8">
        <v>2250</v>
      </c>
      <c r="E86" s="9">
        <v>0</v>
      </c>
      <c r="G86" s="7" t="s">
        <v>140</v>
      </c>
      <c r="H86" s="88">
        <v>6.2741353041799114E-3</v>
      </c>
      <c r="I86" s="15"/>
      <c r="J86">
        <f t="shared" si="6"/>
        <v>4.0782093976957139E-2</v>
      </c>
      <c r="K86">
        <f t="shared" si="7"/>
        <v>-9.6481750991891317E-4</v>
      </c>
    </row>
    <row r="87" spans="1:11" x14ac:dyDescent="0.25">
      <c r="A87" s="7" t="s">
        <v>141</v>
      </c>
      <c r="B87" s="10">
        <v>0.71911111111111103</v>
      </c>
      <c r="C87" s="82">
        <v>0.44953324057372224</v>
      </c>
      <c r="D87" s="8">
        <v>2250</v>
      </c>
      <c r="E87" s="9">
        <v>0</v>
      </c>
      <c r="G87" s="7" t="s">
        <v>141</v>
      </c>
      <c r="H87" s="88">
        <v>3.4459282144717704E-2</v>
      </c>
      <c r="I87" s="15"/>
      <c r="J87">
        <f t="shared" si="6"/>
        <v>2.1531732472520281E-2</v>
      </c>
      <c r="K87">
        <f t="shared" si="7"/>
        <v>-5.5123960665407916E-2</v>
      </c>
    </row>
    <row r="88" spans="1:11" x14ac:dyDescent="0.25">
      <c r="A88" s="7" t="s">
        <v>142</v>
      </c>
      <c r="B88" s="10">
        <v>0.15377777777777776</v>
      </c>
      <c r="C88" s="82">
        <v>0.36081578982637952</v>
      </c>
      <c r="D88" s="8">
        <v>2250</v>
      </c>
      <c r="E88" s="9">
        <v>0</v>
      </c>
      <c r="G88" s="7" t="s">
        <v>142</v>
      </c>
      <c r="H88" s="88">
        <v>-6.269787469628367E-2</v>
      </c>
      <c r="I88" s="15"/>
      <c r="J88">
        <f t="shared" si="6"/>
        <v>-0.14704549066333741</v>
      </c>
      <c r="K88">
        <f t="shared" si="7"/>
        <v>2.6721501979787152E-2</v>
      </c>
    </row>
    <row r="89" spans="1:11" ht="24" x14ac:dyDescent="0.25">
      <c r="A89" s="7" t="s">
        <v>143</v>
      </c>
      <c r="B89" s="10">
        <v>4.4444444444444436E-4</v>
      </c>
      <c r="C89" s="82">
        <v>2.1081851067789086E-2</v>
      </c>
      <c r="D89" s="8">
        <v>2250</v>
      </c>
      <c r="E89" s="9">
        <v>0</v>
      </c>
      <c r="G89" s="7" t="s">
        <v>143</v>
      </c>
      <c r="H89" s="88">
        <v>-5.6715336183526316E-3</v>
      </c>
      <c r="I89" s="15"/>
      <c r="J89">
        <f t="shared" si="6"/>
        <v>-0.26890489447609023</v>
      </c>
      <c r="K89">
        <f t="shared" si="7"/>
        <v>1.1956642706807035E-4</v>
      </c>
    </row>
    <row r="90" spans="1:11" x14ac:dyDescent="0.25">
      <c r="A90" s="7" t="s">
        <v>144</v>
      </c>
      <c r="B90" s="10">
        <v>0.04</v>
      </c>
      <c r="C90" s="82">
        <v>0.1960027404278448</v>
      </c>
      <c r="D90" s="8">
        <v>2250</v>
      </c>
      <c r="E90" s="9">
        <v>0</v>
      </c>
      <c r="G90" s="7" t="s">
        <v>144</v>
      </c>
      <c r="H90" s="88">
        <v>9.4045241724355626E-4</v>
      </c>
      <c r="I90" s="15"/>
      <c r="J90">
        <f t="shared" si="6"/>
        <v>4.6062331505317793E-3</v>
      </c>
      <c r="K90">
        <f t="shared" si="7"/>
        <v>-1.9192638127215746E-4</v>
      </c>
    </row>
    <row r="91" spans="1:11" x14ac:dyDescent="0.25">
      <c r="A91" s="7" t="s">
        <v>145</v>
      </c>
      <c r="B91" s="10">
        <v>4.0000000000000001E-3</v>
      </c>
      <c r="C91" s="82">
        <v>6.3132966459526305E-2</v>
      </c>
      <c r="D91" s="8">
        <v>2250</v>
      </c>
      <c r="E91" s="9">
        <v>0</v>
      </c>
      <c r="G91" s="7" t="s">
        <v>145</v>
      </c>
      <c r="H91" s="88">
        <v>3.5972032629189932E-3</v>
      </c>
      <c r="I91" s="15"/>
      <c r="J91">
        <f t="shared" si="6"/>
        <v>5.6750294668383931E-2</v>
      </c>
      <c r="K91">
        <f t="shared" si="7"/>
        <v>-2.2791282999350978E-4</v>
      </c>
    </row>
    <row r="92" spans="1:11" x14ac:dyDescent="0.25">
      <c r="A92" s="7" t="s">
        <v>146</v>
      </c>
      <c r="B92" s="10">
        <v>0.58177777777777784</v>
      </c>
      <c r="C92" s="82">
        <v>0.49337671407055639</v>
      </c>
      <c r="D92" s="8">
        <v>2250</v>
      </c>
      <c r="E92" s="9">
        <v>0</v>
      </c>
      <c r="G92" s="7" t="s">
        <v>146</v>
      </c>
      <c r="H92" s="88">
        <v>9.2674036647954136E-2</v>
      </c>
      <c r="I92" s="15"/>
      <c r="J92">
        <f t="shared" si="6"/>
        <v>7.8557297991303884E-2</v>
      </c>
      <c r="K92">
        <f t="shared" si="7"/>
        <v>-0.10927896181787122</v>
      </c>
    </row>
    <row r="93" spans="1:11" x14ac:dyDescent="0.25">
      <c r="A93" s="7" t="s">
        <v>147</v>
      </c>
      <c r="B93" s="10">
        <v>7.5555555555555558E-3</v>
      </c>
      <c r="C93" s="82">
        <v>8.661295094031396E-2</v>
      </c>
      <c r="D93" s="8">
        <v>2250</v>
      </c>
      <c r="E93" s="9">
        <v>0</v>
      </c>
      <c r="G93" s="7" t="s">
        <v>147</v>
      </c>
      <c r="H93" s="88">
        <v>4.5520688834675017E-3</v>
      </c>
      <c r="I93" s="15"/>
      <c r="J93">
        <f t="shared" si="6"/>
        <v>5.2159352903689109E-2</v>
      </c>
      <c r="K93">
        <f t="shared" si="7"/>
        <v>-3.9709314794568516E-4</v>
      </c>
    </row>
    <row r="94" spans="1:11" x14ac:dyDescent="0.25">
      <c r="A94" s="7" t="s">
        <v>148</v>
      </c>
      <c r="B94" s="10">
        <v>4.4444444444444447E-4</v>
      </c>
      <c r="C94" s="82">
        <v>2.1081851067789262E-2</v>
      </c>
      <c r="D94" s="8">
        <v>2250</v>
      </c>
      <c r="E94" s="9">
        <v>0</v>
      </c>
      <c r="G94" s="7" t="s">
        <v>148</v>
      </c>
      <c r="H94" s="88">
        <v>2.3431026727324983E-3</v>
      </c>
      <c r="I94" s="15"/>
      <c r="J94">
        <f t="shared" si="6"/>
        <v>0.11109372162035856</v>
      </c>
      <c r="K94">
        <f t="shared" si="7"/>
        <v>-4.9396941583085182E-5</v>
      </c>
    </row>
    <row r="95" spans="1:11" x14ac:dyDescent="0.25">
      <c r="A95" s="7" t="s">
        <v>149</v>
      </c>
      <c r="B95" s="10">
        <v>0.13555555555555554</v>
      </c>
      <c r="C95" s="82">
        <v>0.34239210005537257</v>
      </c>
      <c r="D95" s="8">
        <v>2250</v>
      </c>
      <c r="E95" s="9">
        <v>0</v>
      </c>
      <c r="G95" s="7" t="s">
        <v>149</v>
      </c>
      <c r="H95" s="88">
        <v>-2.2139692399858399E-2</v>
      </c>
      <c r="I95" s="15"/>
      <c r="J95">
        <f t="shared" si="6"/>
        <v>-5.5896541110823955E-2</v>
      </c>
      <c r="K95">
        <f t="shared" si="7"/>
        <v>8.7652673721343461E-3</v>
      </c>
    </row>
    <row r="96" spans="1:11" x14ac:dyDescent="0.25">
      <c r="A96" s="7" t="s">
        <v>150</v>
      </c>
      <c r="B96" s="10">
        <v>1.1555555555555555E-2</v>
      </c>
      <c r="C96" s="82">
        <v>0.10689763048815525</v>
      </c>
      <c r="D96" s="8">
        <v>2250</v>
      </c>
      <c r="E96" s="9">
        <v>0</v>
      </c>
      <c r="G96" s="7" t="s">
        <v>150</v>
      </c>
      <c r="H96" s="88">
        <v>-1.0297058128807468E-2</v>
      </c>
      <c r="I96" s="15"/>
      <c r="J96">
        <f t="shared" si="6"/>
        <v>-9.5213241444757998E-2</v>
      </c>
      <c r="K96">
        <f t="shared" si="7"/>
        <v>1.113104441350588E-3</v>
      </c>
    </row>
    <row r="97" spans="1:11" x14ac:dyDescent="0.25">
      <c r="A97" s="7" t="s">
        <v>151</v>
      </c>
      <c r="B97" s="10">
        <v>0.17777777777777778</v>
      </c>
      <c r="C97" s="82">
        <v>0.38241055699222792</v>
      </c>
      <c r="D97" s="8">
        <v>2250</v>
      </c>
      <c r="E97" s="9">
        <v>0</v>
      </c>
      <c r="G97" s="7" t="s">
        <v>151</v>
      </c>
      <c r="H97" s="88">
        <v>-7.3663753664147014E-2</v>
      </c>
      <c r="I97" s="15"/>
      <c r="J97">
        <f t="shared" si="6"/>
        <v>-0.15838468401957925</v>
      </c>
      <c r="K97">
        <f t="shared" si="7"/>
        <v>3.424533708531443E-2</v>
      </c>
    </row>
    <row r="98" spans="1:11" x14ac:dyDescent="0.25">
      <c r="A98" s="7" t="s">
        <v>152</v>
      </c>
      <c r="B98" s="10">
        <v>6.4888888888888885E-2</v>
      </c>
      <c r="C98" s="82">
        <v>0.246384457954408</v>
      </c>
      <c r="D98" s="8">
        <v>2250</v>
      </c>
      <c r="E98" s="9">
        <v>0</v>
      </c>
      <c r="G98" s="7" t="s">
        <v>152</v>
      </c>
      <c r="H98" s="88">
        <v>-2.6472495621588009E-2</v>
      </c>
      <c r="I98" s="15"/>
      <c r="J98">
        <f t="shared" si="6"/>
        <v>-0.10047194129090685</v>
      </c>
      <c r="K98">
        <f t="shared" si="7"/>
        <v>6.971912275889924E-3</v>
      </c>
    </row>
    <row r="99" spans="1:11" x14ac:dyDescent="0.25">
      <c r="A99" s="7" t="s">
        <v>153</v>
      </c>
      <c r="B99" s="10">
        <v>2.2222222222222222E-3</v>
      </c>
      <c r="C99" s="82">
        <v>4.7098512166815661E-2</v>
      </c>
      <c r="D99" s="8">
        <v>2250</v>
      </c>
      <c r="E99" s="9">
        <v>0</v>
      </c>
      <c r="G99" s="7" t="s">
        <v>153</v>
      </c>
      <c r="H99" s="88">
        <v>-1.6875033443064763E-2</v>
      </c>
      <c r="I99" s="15"/>
      <c r="J99">
        <f t="shared" si="6"/>
        <v>-0.35749607777653136</v>
      </c>
      <c r="K99">
        <f t="shared" si="7"/>
        <v>7.962050729989563E-4</v>
      </c>
    </row>
    <row r="100" spans="1:11" x14ac:dyDescent="0.25">
      <c r="A100" s="7" t="s">
        <v>154</v>
      </c>
      <c r="B100" s="10">
        <v>1.8222222222222223E-2</v>
      </c>
      <c r="C100" s="82">
        <v>0.13378388379347972</v>
      </c>
      <c r="D100" s="8">
        <v>2250</v>
      </c>
      <c r="E100" s="9">
        <v>0</v>
      </c>
      <c r="G100" s="7" t="s">
        <v>154</v>
      </c>
      <c r="H100" s="88">
        <v>-1.4939709277922274E-2</v>
      </c>
      <c r="I100" s="15"/>
      <c r="J100">
        <f t="shared" si="6"/>
        <v>-0.10963558658654693</v>
      </c>
      <c r="K100">
        <f t="shared" si="7"/>
        <v>2.0348841331138184E-3</v>
      </c>
    </row>
    <row r="101" spans="1:11" x14ac:dyDescent="0.25">
      <c r="A101" s="7" t="s">
        <v>155</v>
      </c>
      <c r="B101" s="10">
        <v>6.133333333333333E-2</v>
      </c>
      <c r="C101" s="82">
        <v>0.23999407136593379</v>
      </c>
      <c r="D101" s="8">
        <v>2250</v>
      </c>
      <c r="E101" s="9">
        <v>0</v>
      </c>
      <c r="G101" s="7" t="s">
        <v>155</v>
      </c>
      <c r="H101" s="88">
        <v>-2.2600208883837552E-2</v>
      </c>
      <c r="I101" s="15"/>
      <c r="J101">
        <f t="shared" si="6"/>
        <v>-8.8394111647098941E-2</v>
      </c>
      <c r="K101">
        <f t="shared" si="7"/>
        <v>5.7757516133047603E-3</v>
      </c>
    </row>
    <row r="102" spans="1:11" ht="24" x14ac:dyDescent="0.25">
      <c r="A102" s="7" t="s">
        <v>156</v>
      </c>
      <c r="B102" s="10">
        <v>4.4444444444444444E-3</v>
      </c>
      <c r="C102" s="82">
        <v>6.653314032810291E-2</v>
      </c>
      <c r="D102" s="8">
        <v>2250</v>
      </c>
      <c r="E102" s="9">
        <v>0</v>
      </c>
      <c r="G102" s="7" t="s">
        <v>156</v>
      </c>
      <c r="H102" s="88">
        <v>3.8541305417388143E-3</v>
      </c>
      <c r="I102" s="15"/>
      <c r="J102">
        <f t="shared" si="6"/>
        <v>5.767052409885589E-2</v>
      </c>
      <c r="K102">
        <f t="shared" si="7"/>
        <v>-2.5745769686989236E-4</v>
      </c>
    </row>
    <row r="103" spans="1:11" ht="24" x14ac:dyDescent="0.25">
      <c r="A103" s="7" t="s">
        <v>157</v>
      </c>
      <c r="B103" s="10">
        <v>1.9111111111111113E-2</v>
      </c>
      <c r="C103" s="82">
        <v>0.13694601764356185</v>
      </c>
      <c r="D103" s="8">
        <v>2250</v>
      </c>
      <c r="E103" s="9">
        <v>0</v>
      </c>
      <c r="G103" s="7" t="s">
        <v>157</v>
      </c>
      <c r="H103" s="88">
        <v>-1.219045729531675E-2</v>
      </c>
      <c r="I103" s="15"/>
      <c r="J103">
        <f t="shared" si="6"/>
        <v>-8.7315310932028739E-2</v>
      </c>
      <c r="K103">
        <f t="shared" si="7"/>
        <v>1.7012045174794909E-3</v>
      </c>
    </row>
    <row r="104" spans="1:11" ht="24" x14ac:dyDescent="0.25">
      <c r="A104" s="7" t="s">
        <v>158</v>
      </c>
      <c r="B104" s="10">
        <v>1.0222222222222223E-2</v>
      </c>
      <c r="C104" s="82">
        <v>0.10060927970465511</v>
      </c>
      <c r="D104" s="8">
        <v>2250</v>
      </c>
      <c r="E104" s="9">
        <v>0</v>
      </c>
      <c r="G104" s="7" t="s">
        <v>158</v>
      </c>
      <c r="H104" s="88">
        <v>7.5108583685526637E-4</v>
      </c>
      <c r="I104" s="15"/>
      <c r="J104">
        <f t="shared" si="6"/>
        <v>7.389060658274162E-3</v>
      </c>
      <c r="K104">
        <f t="shared" si="7"/>
        <v>-7.6312705496320486E-5</v>
      </c>
    </row>
    <row r="105" spans="1:11" ht="24.75" thickBot="1" x14ac:dyDescent="0.3">
      <c r="A105" s="11" t="s">
        <v>159</v>
      </c>
      <c r="B105" s="12">
        <v>0.90488888888888885</v>
      </c>
      <c r="C105" s="83">
        <v>0.29343356278380223</v>
      </c>
      <c r="D105" s="13">
        <v>2250</v>
      </c>
      <c r="E105" s="14">
        <v>0</v>
      </c>
      <c r="G105" s="11" t="s">
        <v>159</v>
      </c>
      <c r="H105" s="89">
        <v>2.304220773600887E-2</v>
      </c>
      <c r="I105" s="15"/>
      <c r="J105">
        <f t="shared" si="6"/>
        <v>7.468709303167077E-3</v>
      </c>
      <c r="K105">
        <f t="shared" si="7"/>
        <v>-7.1057439912374606E-2</v>
      </c>
    </row>
    <row r="106" spans="1:11" x14ac:dyDescent="0.25">
      <c r="A106" s="130" t="s">
        <v>4</v>
      </c>
      <c r="B106" s="131"/>
      <c r="C106" s="131"/>
      <c r="D106" s="131"/>
      <c r="E106" s="131"/>
      <c r="G106" s="130" t="s">
        <v>11</v>
      </c>
      <c r="H106" s="131"/>
      <c r="I106" s="15"/>
    </row>
    <row r="107" spans="1:11" s="56" customFormat="1" x14ac:dyDescent="0.25">
      <c r="A107" s="75"/>
      <c r="B107" s="76"/>
      <c r="C107" s="84"/>
      <c r="D107" s="77"/>
      <c r="E107" s="77"/>
      <c r="G107" s="75"/>
      <c r="H107" s="84"/>
      <c r="I107" s="78"/>
    </row>
    <row r="108" spans="1:11" s="56" customFormat="1" x14ac:dyDescent="0.25">
      <c r="A108" s="75"/>
      <c r="B108" s="76"/>
      <c r="C108" s="84"/>
      <c r="D108" s="77"/>
      <c r="E108" s="77"/>
      <c r="G108" s="75"/>
      <c r="H108" s="84"/>
      <c r="I108" s="78"/>
    </row>
    <row r="109" spans="1:11" s="56" customFormat="1" x14ac:dyDescent="0.25">
      <c r="A109" s="75"/>
      <c r="B109" s="76"/>
      <c r="C109" s="84"/>
      <c r="D109" s="77"/>
      <c r="E109" s="77"/>
      <c r="G109" s="75"/>
      <c r="H109" s="84"/>
      <c r="I109" s="78"/>
    </row>
    <row r="110" spans="1:11" s="56" customFormat="1" x14ac:dyDescent="0.25">
      <c r="A110" s="75"/>
      <c r="B110" s="76"/>
      <c r="C110" s="84"/>
      <c r="D110" s="77"/>
      <c r="E110" s="77"/>
      <c r="G110" s="75"/>
      <c r="H110" s="84"/>
      <c r="I110" s="78"/>
    </row>
    <row r="111" spans="1:11" s="56" customFormat="1" x14ac:dyDescent="0.25">
      <c r="A111" s="75"/>
      <c r="B111" s="76"/>
      <c r="C111" s="84"/>
      <c r="D111" s="77"/>
      <c r="E111" s="77"/>
      <c r="G111" s="75"/>
      <c r="H111" s="84"/>
      <c r="I111" s="78"/>
    </row>
    <row r="112" spans="1:11" s="56" customFormat="1" x14ac:dyDescent="0.25">
      <c r="A112" s="75"/>
      <c r="B112" s="76"/>
      <c r="C112" s="84"/>
      <c r="D112" s="77"/>
      <c r="E112" s="77"/>
      <c r="G112" s="75"/>
      <c r="H112" s="84"/>
      <c r="I112" s="78"/>
    </row>
    <row r="113" spans="1:9" s="56" customFormat="1" x14ac:dyDescent="0.25">
      <c r="A113" s="75"/>
      <c r="B113" s="76"/>
      <c r="C113" s="84"/>
      <c r="D113" s="77"/>
      <c r="E113" s="77"/>
      <c r="G113" s="75"/>
      <c r="H113" s="84"/>
      <c r="I113" s="78"/>
    </row>
    <row r="114" spans="1:9" s="56" customFormat="1" x14ac:dyDescent="0.25">
      <c r="A114" s="75"/>
      <c r="B114" s="76"/>
      <c r="C114" s="84"/>
      <c r="D114" s="77"/>
      <c r="E114" s="77"/>
      <c r="G114" s="75"/>
      <c r="H114" s="84"/>
      <c r="I114" s="78"/>
    </row>
    <row r="115" spans="1:9" s="56" customFormat="1" x14ac:dyDescent="0.25">
      <c r="A115" s="75"/>
      <c r="B115" s="76"/>
      <c r="C115" s="84"/>
      <c r="D115" s="77"/>
      <c r="E115" s="77"/>
      <c r="G115" s="75"/>
      <c r="H115" s="84"/>
      <c r="I115" s="78"/>
    </row>
    <row r="116" spans="1:9" s="56" customFormat="1" x14ac:dyDescent="0.25">
      <c r="A116" s="75"/>
      <c r="B116" s="76"/>
      <c r="C116" s="84"/>
      <c r="D116" s="77"/>
      <c r="E116" s="77"/>
      <c r="G116" s="75"/>
      <c r="H116" s="84"/>
      <c r="I116" s="78"/>
    </row>
    <row r="117" spans="1:9" s="56" customFormat="1" x14ac:dyDescent="0.25">
      <c r="A117" s="75"/>
      <c r="B117" s="76"/>
      <c r="C117" s="84"/>
      <c r="D117" s="77"/>
      <c r="E117" s="77"/>
      <c r="G117" s="75"/>
      <c r="H117" s="84"/>
      <c r="I117" s="78"/>
    </row>
    <row r="118" spans="1:9" s="56" customFormat="1" x14ac:dyDescent="0.25">
      <c r="A118" s="75"/>
      <c r="B118" s="76"/>
      <c r="C118" s="84"/>
      <c r="D118" s="77"/>
      <c r="E118" s="77"/>
      <c r="G118" s="75"/>
      <c r="H118" s="84"/>
      <c r="I118" s="78"/>
    </row>
    <row r="119" spans="1:9" s="56" customFormat="1" x14ac:dyDescent="0.25">
      <c r="A119" s="75"/>
      <c r="B119" s="76"/>
      <c r="C119" s="84"/>
      <c r="D119" s="77"/>
      <c r="E119" s="77"/>
      <c r="G119" s="75"/>
      <c r="H119" s="84"/>
      <c r="I119" s="78"/>
    </row>
    <row r="120" spans="1:9" s="56" customFormat="1" x14ac:dyDescent="0.25">
      <c r="A120" s="75"/>
      <c r="B120" s="76"/>
      <c r="C120" s="84"/>
      <c r="D120" s="77"/>
      <c r="E120" s="77"/>
      <c r="G120" s="75"/>
      <c r="H120" s="84"/>
      <c r="I120" s="78"/>
    </row>
    <row r="121" spans="1:9" s="56" customFormat="1" x14ac:dyDescent="0.25">
      <c r="A121" s="75"/>
      <c r="B121" s="76"/>
      <c r="C121" s="84"/>
      <c r="D121" s="77"/>
      <c r="E121" s="77"/>
      <c r="G121" s="75"/>
      <c r="H121" s="84"/>
      <c r="I121" s="78"/>
    </row>
    <row r="122" spans="1:9" s="56" customFormat="1" x14ac:dyDescent="0.25">
      <c r="A122" s="75"/>
      <c r="B122" s="76"/>
      <c r="C122" s="84"/>
      <c r="D122" s="77"/>
      <c r="E122" s="77"/>
      <c r="G122" s="75"/>
      <c r="H122" s="84"/>
      <c r="I122" s="78"/>
    </row>
    <row r="123" spans="1:9" s="56" customFormat="1" x14ac:dyDescent="0.25">
      <c r="A123" s="75"/>
      <c r="B123" s="76"/>
      <c r="C123" s="84"/>
      <c r="D123" s="77"/>
      <c r="E123" s="77"/>
      <c r="G123" s="75"/>
      <c r="H123" s="84"/>
      <c r="I123" s="78"/>
    </row>
    <row r="124" spans="1:9" s="56" customFormat="1" x14ac:dyDescent="0.25">
      <c r="A124" s="75"/>
      <c r="B124" s="76"/>
      <c r="C124" s="84"/>
      <c r="D124" s="77"/>
      <c r="E124" s="77"/>
      <c r="G124" s="75"/>
      <c r="H124" s="84"/>
      <c r="I124" s="78"/>
    </row>
    <row r="125" spans="1:9" s="56" customFormat="1" x14ac:dyDescent="0.25">
      <c r="A125" s="75"/>
      <c r="B125" s="76"/>
      <c r="C125" s="84"/>
      <c r="D125" s="77"/>
      <c r="E125" s="77"/>
      <c r="G125" s="75"/>
      <c r="H125" s="84"/>
      <c r="I125" s="78"/>
    </row>
    <row r="126" spans="1:9" s="56" customFormat="1" x14ac:dyDescent="0.25">
      <c r="A126" s="75"/>
      <c r="B126" s="76"/>
      <c r="C126" s="84"/>
      <c r="D126" s="77"/>
      <c r="E126" s="77"/>
      <c r="G126" s="75"/>
      <c r="H126" s="84"/>
      <c r="I126" s="78"/>
    </row>
    <row r="127" spans="1:9" s="56" customFormat="1" x14ac:dyDescent="0.25">
      <c r="A127" s="75"/>
      <c r="B127" s="76"/>
      <c r="C127" s="84"/>
      <c r="D127" s="77"/>
      <c r="E127" s="77"/>
      <c r="G127" s="75"/>
      <c r="H127" s="84"/>
      <c r="I127" s="78"/>
    </row>
    <row r="128" spans="1:9" s="56" customFormat="1" x14ac:dyDescent="0.25">
      <c r="A128" s="130"/>
      <c r="B128" s="131"/>
      <c r="C128" s="131"/>
      <c r="D128" s="131"/>
      <c r="E128" s="131"/>
      <c r="G128" s="130"/>
      <c r="H128" s="131"/>
      <c r="I128" s="78"/>
    </row>
  </sheetData>
  <mergeCells count="8">
    <mergeCell ref="J5:K5"/>
    <mergeCell ref="A5:E5"/>
    <mergeCell ref="A106:E106"/>
    <mergeCell ref="G4:H4"/>
    <mergeCell ref="G5:G6"/>
    <mergeCell ref="G106:H106"/>
    <mergeCell ref="G128:H128"/>
    <mergeCell ref="A128:E128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opLeftCell="G1"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9.42578125" style="79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79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15</v>
      </c>
    </row>
    <row r="4" spans="1:11" ht="15.75" thickBot="1" x14ac:dyDescent="0.3">
      <c r="G4" s="140" t="s">
        <v>10</v>
      </c>
      <c r="H4" s="141"/>
      <c r="I4" s="74"/>
    </row>
    <row r="5" spans="1:11" ht="15.75" thickBot="1" x14ac:dyDescent="0.3">
      <c r="A5" s="140" t="s">
        <v>0</v>
      </c>
      <c r="B5" s="141"/>
      <c r="C5" s="141"/>
      <c r="D5" s="141"/>
      <c r="E5" s="141"/>
      <c r="G5" s="142" t="s">
        <v>3</v>
      </c>
      <c r="H5" s="95" t="s">
        <v>8</v>
      </c>
      <c r="I5" s="74"/>
      <c r="J5" s="129" t="s">
        <v>12</v>
      </c>
      <c r="K5" s="129"/>
    </row>
    <row r="6" spans="1:11" ht="27" thickBot="1" x14ac:dyDescent="0.3">
      <c r="A6" s="59" t="s">
        <v>3</v>
      </c>
      <c r="B6" s="17" t="s">
        <v>1</v>
      </c>
      <c r="C6" s="90" t="s">
        <v>5</v>
      </c>
      <c r="D6" s="18" t="s">
        <v>6</v>
      </c>
      <c r="E6" s="19" t="s">
        <v>2</v>
      </c>
      <c r="G6" s="143"/>
      <c r="H6" s="96" t="s">
        <v>9</v>
      </c>
      <c r="I6" s="74"/>
      <c r="J6" s="16" t="s">
        <v>13</v>
      </c>
      <c r="K6" s="16" t="s">
        <v>14</v>
      </c>
    </row>
    <row r="7" spans="1:11" x14ac:dyDescent="0.25">
      <c r="A7" s="20" t="s">
        <v>60</v>
      </c>
      <c r="B7" s="128">
        <v>3.1353135313531351E-2</v>
      </c>
      <c r="C7" s="91">
        <v>0.17427982566557754</v>
      </c>
      <c r="D7" s="21">
        <v>9090</v>
      </c>
      <c r="E7" s="22">
        <v>0</v>
      </c>
      <c r="G7" s="20" t="s">
        <v>60</v>
      </c>
      <c r="H7" s="97">
        <v>6.958376829821615E-2</v>
      </c>
      <c r="I7" s="74"/>
      <c r="J7">
        <f>((1-B7)/C7)*H7</f>
        <v>0.3867464219551921</v>
      </c>
      <c r="K7">
        <f>((0-B7)/C7)*H7</f>
        <v>-1.2518197644205534E-2</v>
      </c>
    </row>
    <row r="8" spans="1:11" x14ac:dyDescent="0.25">
      <c r="A8" s="23" t="s">
        <v>61</v>
      </c>
      <c r="B8" s="26">
        <v>0.61012101210121006</v>
      </c>
      <c r="C8" s="92">
        <v>0.48774945849250378</v>
      </c>
      <c r="D8" s="24">
        <v>9090</v>
      </c>
      <c r="E8" s="25">
        <v>0</v>
      </c>
      <c r="G8" s="23" t="s">
        <v>61</v>
      </c>
      <c r="H8" s="98">
        <v>5.2580603209254499E-2</v>
      </c>
      <c r="I8" s="74"/>
      <c r="J8">
        <f t="shared" ref="J8:J19" si="0">((1-B8)/C8)*H8</f>
        <v>4.2029923366172381E-2</v>
      </c>
      <c r="K8">
        <f t="shared" ref="K8:K19" si="1">((0-B8)/C8)*H8</f>
        <v>-6.5772560662751681E-2</v>
      </c>
    </row>
    <row r="9" spans="1:11" x14ac:dyDescent="0.25">
      <c r="A9" s="23" t="s">
        <v>62</v>
      </c>
      <c r="B9" s="26">
        <v>3.058305830583059E-2</v>
      </c>
      <c r="C9" s="92">
        <v>0.17219464796076914</v>
      </c>
      <c r="D9" s="24">
        <v>9090</v>
      </c>
      <c r="E9" s="25">
        <v>0</v>
      </c>
      <c r="G9" s="23" t="s">
        <v>62</v>
      </c>
      <c r="H9" s="98">
        <v>7.0572513843422224E-2</v>
      </c>
      <c r="I9" s="74"/>
      <c r="J9">
        <f t="shared" si="0"/>
        <v>0.39730729931482256</v>
      </c>
      <c r="K9">
        <f t="shared" si="1"/>
        <v>-1.2534206673799444E-2</v>
      </c>
    </row>
    <row r="10" spans="1:11" x14ac:dyDescent="0.25">
      <c r="A10" s="23" t="s">
        <v>63</v>
      </c>
      <c r="B10" s="26">
        <v>9.5709570957095702E-3</v>
      </c>
      <c r="C10" s="92">
        <v>9.7367329345768125E-2</v>
      </c>
      <c r="D10" s="24">
        <v>9090</v>
      </c>
      <c r="E10" s="25">
        <v>0</v>
      </c>
      <c r="G10" s="23" t="s">
        <v>63</v>
      </c>
      <c r="H10" s="98">
        <v>4.7465619549020219E-2</v>
      </c>
      <c r="I10" s="74"/>
      <c r="J10">
        <f t="shared" si="0"/>
        <v>0.48282445925829975</v>
      </c>
      <c r="K10">
        <f t="shared" si="1"/>
        <v>-4.6657478568779371E-3</v>
      </c>
    </row>
    <row r="11" spans="1:11" x14ac:dyDescent="0.25">
      <c r="A11" s="23" t="s">
        <v>64</v>
      </c>
      <c r="B11" s="26">
        <v>0.42651265126512655</v>
      </c>
      <c r="C11" s="92">
        <v>0.49459733236685416</v>
      </c>
      <c r="D11" s="24">
        <v>9090</v>
      </c>
      <c r="E11" s="25">
        <v>0</v>
      </c>
      <c r="G11" s="23" t="s">
        <v>64</v>
      </c>
      <c r="H11" s="98">
        <v>2.5437479375628149E-2</v>
      </c>
      <c r="I11" s="74"/>
      <c r="J11">
        <f t="shared" si="0"/>
        <v>2.9494846920861892E-2</v>
      </c>
      <c r="K11">
        <f t="shared" si="1"/>
        <v>-2.1935837619831488E-2</v>
      </c>
    </row>
    <row r="12" spans="1:11" x14ac:dyDescent="0.25">
      <c r="A12" s="23" t="s">
        <v>65</v>
      </c>
      <c r="B12" s="26">
        <v>6.4136413641364146E-2</v>
      </c>
      <c r="C12" s="92">
        <v>0.24500926104161588</v>
      </c>
      <c r="D12" s="24">
        <v>9090</v>
      </c>
      <c r="E12" s="25">
        <v>0</v>
      </c>
      <c r="G12" s="23" t="s">
        <v>65</v>
      </c>
      <c r="H12" s="98">
        <v>4.7471758318857027E-2</v>
      </c>
      <c r="I12" s="74"/>
      <c r="J12">
        <f t="shared" si="0"/>
        <v>0.18132820695087853</v>
      </c>
      <c r="K12">
        <f t="shared" si="1"/>
        <v>-1.2426747931393228E-2</v>
      </c>
    </row>
    <row r="13" spans="1:11" x14ac:dyDescent="0.25">
      <c r="A13" s="23" t="s">
        <v>66</v>
      </c>
      <c r="B13" s="26">
        <v>1.1991199119911991E-2</v>
      </c>
      <c r="C13" s="92">
        <v>0.10885179719435271</v>
      </c>
      <c r="D13" s="24">
        <v>9090</v>
      </c>
      <c r="E13" s="25">
        <v>0</v>
      </c>
      <c r="G13" s="23" t="s">
        <v>66</v>
      </c>
      <c r="H13" s="98">
        <v>3.8176527737398255E-2</v>
      </c>
      <c r="I13" s="74"/>
      <c r="J13">
        <f t="shared" si="0"/>
        <v>0.34651467742187303</v>
      </c>
      <c r="K13">
        <f t="shared" si="1"/>
        <v>-4.2055561562169197E-3</v>
      </c>
    </row>
    <row r="14" spans="1:11" x14ac:dyDescent="0.25">
      <c r="A14" s="23" t="s">
        <v>67</v>
      </c>
      <c r="B14" s="26">
        <v>1.4081408140814081E-2</v>
      </c>
      <c r="C14" s="92">
        <v>0.11783314283249267</v>
      </c>
      <c r="D14" s="24">
        <v>9090</v>
      </c>
      <c r="E14" s="25">
        <v>0</v>
      </c>
      <c r="G14" s="23" t="s">
        <v>67</v>
      </c>
      <c r="H14" s="98">
        <v>2.129081786229271E-2</v>
      </c>
      <c r="I14" s="74"/>
      <c r="J14">
        <f t="shared" si="0"/>
        <v>0.1781418424539698</v>
      </c>
      <c r="K14">
        <f t="shared" si="1"/>
        <v>-2.5443155360531282E-3</v>
      </c>
    </row>
    <row r="15" spans="1:11" x14ac:dyDescent="0.25">
      <c r="A15" s="23" t="s">
        <v>68</v>
      </c>
      <c r="B15" s="26">
        <v>0.38237518910741303</v>
      </c>
      <c r="C15" s="92">
        <v>0.45398397214214031</v>
      </c>
      <c r="D15" s="24">
        <v>9090</v>
      </c>
      <c r="E15" s="25">
        <v>1158</v>
      </c>
      <c r="G15" s="23" t="s">
        <v>68</v>
      </c>
      <c r="H15" s="98">
        <v>5.1474027217703324E-3</v>
      </c>
      <c r="I15" s="74"/>
      <c r="J15">
        <f t="shared" si="0"/>
        <v>7.0028102922232846E-3</v>
      </c>
      <c r="K15">
        <f t="shared" si="1"/>
        <v>-4.3354814485228052E-3</v>
      </c>
    </row>
    <row r="16" spans="1:11" x14ac:dyDescent="0.25">
      <c r="A16" s="23" t="s">
        <v>69</v>
      </c>
      <c r="B16" s="26">
        <v>0.47271727172717271</v>
      </c>
      <c r="C16" s="92">
        <v>0.49928256190138476</v>
      </c>
      <c r="D16" s="24">
        <v>9090</v>
      </c>
      <c r="E16" s="25">
        <v>0</v>
      </c>
      <c r="G16" s="23" t="s">
        <v>69</v>
      </c>
      <c r="H16" s="98">
        <v>6.8110822046043046E-2</v>
      </c>
      <c r="I16" s="74"/>
      <c r="J16">
        <f t="shared" si="0"/>
        <v>7.1930531554266569E-2</v>
      </c>
      <c r="K16">
        <f t="shared" si="1"/>
        <v>-6.4486854598097942E-2</v>
      </c>
    </row>
    <row r="17" spans="1:11" x14ac:dyDescent="0.25">
      <c r="A17" s="23" t="s">
        <v>70</v>
      </c>
      <c r="B17" s="26">
        <v>0.13773377337733775</v>
      </c>
      <c r="C17" s="92">
        <v>0.34463930092561945</v>
      </c>
      <c r="D17" s="24">
        <v>9090</v>
      </c>
      <c r="E17" s="25">
        <v>0</v>
      </c>
      <c r="G17" s="23" t="s">
        <v>70</v>
      </c>
      <c r="H17" s="98">
        <v>4.8119348205033816E-2</v>
      </c>
      <c r="I17" s="74"/>
      <c r="J17">
        <f t="shared" si="0"/>
        <v>0.12039163465356285</v>
      </c>
      <c r="K17">
        <f t="shared" si="1"/>
        <v>-1.9230712756603815E-2</v>
      </c>
    </row>
    <row r="18" spans="1:11" x14ac:dyDescent="0.25">
      <c r="A18" s="23" t="s">
        <v>71</v>
      </c>
      <c r="B18" s="26">
        <v>4.84048404840484E-3</v>
      </c>
      <c r="C18" s="92">
        <v>6.9408816081195687E-2</v>
      </c>
      <c r="D18" s="24">
        <v>9090</v>
      </c>
      <c r="E18" s="25">
        <v>0</v>
      </c>
      <c r="G18" s="23" t="s">
        <v>71</v>
      </c>
      <c r="H18" s="98">
        <v>5.4723586306147385E-3</v>
      </c>
      <c r="I18" s="74"/>
      <c r="J18">
        <f t="shared" si="0"/>
        <v>7.8460778809213802E-2</v>
      </c>
      <c r="K18">
        <f t="shared" si="1"/>
        <v>-3.8163544855244385E-4</v>
      </c>
    </row>
    <row r="19" spans="1:11" x14ac:dyDescent="0.25">
      <c r="A19" s="23" t="s">
        <v>72</v>
      </c>
      <c r="B19" s="26">
        <v>5.5005500550055E-3</v>
      </c>
      <c r="C19" s="92">
        <v>7.3965504546570277E-2</v>
      </c>
      <c r="D19" s="24">
        <v>9090</v>
      </c>
      <c r="E19" s="25">
        <v>0</v>
      </c>
      <c r="G19" s="23" t="s">
        <v>72</v>
      </c>
      <c r="H19" s="98">
        <v>6.2804560727177366E-3</v>
      </c>
      <c r="I19" s="74"/>
      <c r="J19">
        <f t="shared" si="0"/>
        <v>8.4443554438122292E-2</v>
      </c>
      <c r="K19">
        <f t="shared" si="1"/>
        <v>-4.6705505773297722E-4</v>
      </c>
    </row>
    <row r="20" spans="1:11" x14ac:dyDescent="0.25">
      <c r="A20" s="23" t="s">
        <v>73</v>
      </c>
      <c r="B20" s="26">
        <v>0.93329664281783165</v>
      </c>
      <c r="C20" s="92">
        <v>0.96805493211081695</v>
      </c>
      <c r="D20" s="24">
        <v>9090</v>
      </c>
      <c r="E20" s="25">
        <v>5</v>
      </c>
      <c r="G20" s="23" t="s">
        <v>73</v>
      </c>
      <c r="H20" s="98">
        <v>-2.1085484950113934E-3</v>
      </c>
      <c r="I20" s="74"/>
      <c r="J20">
        <f t="shared" ref="J20:J83" si="2">((1-B20)/C20)*H20</f>
        <v>-1.4528851486969962E-4</v>
      </c>
      <c r="K20">
        <f t="shared" ref="K20:K83" si="3">((0-B20)/C20)*H20</f>
        <v>2.0328404580531095E-3</v>
      </c>
    </row>
    <row r="21" spans="1:11" ht="24" x14ac:dyDescent="0.25">
      <c r="A21" s="23" t="s">
        <v>74</v>
      </c>
      <c r="B21" s="26">
        <v>15.38399642378185</v>
      </c>
      <c r="C21" s="92">
        <v>57.337648730687299</v>
      </c>
      <c r="D21" s="24">
        <v>9090</v>
      </c>
      <c r="E21" s="25">
        <v>142</v>
      </c>
      <c r="G21" s="23" t="s">
        <v>74</v>
      </c>
      <c r="H21" s="98">
        <v>8.4595848217475893E-3</v>
      </c>
      <c r="I21" s="74"/>
    </row>
    <row r="22" spans="1:11" ht="24" x14ac:dyDescent="0.25">
      <c r="A22" s="23" t="s">
        <v>75</v>
      </c>
      <c r="B22" s="26">
        <v>0.73630363036303625</v>
      </c>
      <c r="C22" s="92">
        <v>0.44066081789588524</v>
      </c>
      <c r="D22" s="24">
        <v>9090</v>
      </c>
      <c r="E22" s="25">
        <v>0</v>
      </c>
      <c r="G22" s="23" t="s">
        <v>75</v>
      </c>
      <c r="H22" s="98">
        <v>4.3921957898701344E-3</v>
      </c>
      <c r="I22" s="74"/>
      <c r="J22">
        <f t="shared" si="2"/>
        <v>2.6283391612938003E-3</v>
      </c>
      <c r="K22">
        <f t="shared" si="3"/>
        <v>-7.3389545292196073E-3</v>
      </c>
    </row>
    <row r="23" spans="1:11" x14ac:dyDescent="0.25">
      <c r="A23" s="23" t="s">
        <v>76</v>
      </c>
      <c r="B23" s="26">
        <v>1.0567656765676567</v>
      </c>
      <c r="C23" s="92">
        <v>4.0918423780429096</v>
      </c>
      <c r="D23" s="24">
        <v>9090</v>
      </c>
      <c r="E23" s="25">
        <v>0</v>
      </c>
      <c r="G23" s="23" t="s">
        <v>76</v>
      </c>
      <c r="H23" s="98">
        <v>1.7824348922003901E-2</v>
      </c>
      <c r="I23" s="74"/>
    </row>
    <row r="24" spans="1:11" x14ac:dyDescent="0.25">
      <c r="A24" s="23" t="s">
        <v>77</v>
      </c>
      <c r="B24" s="26">
        <v>1.8261826182618263E-2</v>
      </c>
      <c r="C24" s="92">
        <v>1.0114847454835401</v>
      </c>
      <c r="D24" s="24">
        <v>9090</v>
      </c>
      <c r="E24" s="25">
        <v>0</v>
      </c>
      <c r="G24" s="23" t="s">
        <v>77</v>
      </c>
      <c r="H24" s="98">
        <v>1.1381590837168101E-3</v>
      </c>
      <c r="I24" s="74"/>
    </row>
    <row r="25" spans="1:11" x14ac:dyDescent="0.25">
      <c r="A25" s="23" t="s">
        <v>78</v>
      </c>
      <c r="B25" s="26">
        <v>1.5072607260726072</v>
      </c>
      <c r="C25" s="92">
        <v>3.6892140694493798</v>
      </c>
      <c r="D25" s="24">
        <v>9090</v>
      </c>
      <c r="E25" s="25">
        <v>0</v>
      </c>
      <c r="G25" s="23" t="s">
        <v>78</v>
      </c>
      <c r="H25" s="98">
        <v>1.19416753780602E-2</v>
      </c>
      <c r="I25" s="74"/>
    </row>
    <row r="26" spans="1:11" x14ac:dyDescent="0.25">
      <c r="A26" s="23" t="s">
        <v>79</v>
      </c>
      <c r="B26" s="26">
        <v>0.25082508250825081</v>
      </c>
      <c r="C26" s="92">
        <v>1.8268097570419199</v>
      </c>
      <c r="D26" s="24">
        <v>9090</v>
      </c>
      <c r="E26" s="25">
        <v>0</v>
      </c>
      <c r="G26" s="23" t="s">
        <v>79</v>
      </c>
      <c r="H26" s="98">
        <v>5.4541750887910703E-3</v>
      </c>
      <c r="I26" s="74"/>
    </row>
    <row r="27" spans="1:11" x14ac:dyDescent="0.25">
      <c r="A27" s="23" t="s">
        <v>80</v>
      </c>
      <c r="B27" s="26">
        <v>3.4927392739273926</v>
      </c>
      <c r="C27" s="92">
        <v>7.2641712263468898</v>
      </c>
      <c r="D27" s="24">
        <v>9090</v>
      </c>
      <c r="E27" s="25">
        <v>0</v>
      </c>
      <c r="G27" s="23" t="s">
        <v>80</v>
      </c>
      <c r="H27" s="98">
        <v>2.1886516430278599E-2</v>
      </c>
      <c r="I27" s="74"/>
    </row>
    <row r="28" spans="1:11" x14ac:dyDescent="0.25">
      <c r="A28" s="23" t="s">
        <v>81</v>
      </c>
      <c r="B28" s="26">
        <v>0.16424642464246425</v>
      </c>
      <c r="C28" s="92">
        <v>2.4522680664237302</v>
      </c>
      <c r="D28" s="24">
        <v>9090</v>
      </c>
      <c r="E28" s="25">
        <v>0</v>
      </c>
      <c r="G28" s="23" t="s">
        <v>81</v>
      </c>
      <c r="H28" s="98">
        <v>1.4675001577878599E-2</v>
      </c>
      <c r="I28" s="74"/>
    </row>
    <row r="29" spans="1:11" x14ac:dyDescent="0.25">
      <c r="A29" s="23" t="s">
        <v>82</v>
      </c>
      <c r="B29" s="26">
        <v>0.3847084708470847</v>
      </c>
      <c r="C29" s="92">
        <v>2.05982892505939</v>
      </c>
      <c r="D29" s="24">
        <v>9090</v>
      </c>
      <c r="E29" s="25">
        <v>0</v>
      </c>
      <c r="G29" s="23" t="s">
        <v>82</v>
      </c>
      <c r="H29" s="98">
        <v>1.1357038260649901E-2</v>
      </c>
      <c r="I29" s="74"/>
    </row>
    <row r="30" spans="1:11" x14ac:dyDescent="0.25">
      <c r="A30" s="23" t="s">
        <v>83</v>
      </c>
      <c r="B30" s="26">
        <v>0.13454345434543452</v>
      </c>
      <c r="C30" s="92">
        <v>0.34125404685520422</v>
      </c>
      <c r="D30" s="24">
        <v>9090</v>
      </c>
      <c r="E30" s="25">
        <v>0</v>
      </c>
      <c r="G30" s="23" t="s">
        <v>83</v>
      </c>
      <c r="H30" s="98">
        <v>6.9625340930705243E-2</v>
      </c>
      <c r="I30" s="74"/>
      <c r="J30">
        <f t="shared" si="2"/>
        <v>0.17657726730923498</v>
      </c>
      <c r="K30">
        <f t="shared" si="3"/>
        <v>-2.745061623480289E-2</v>
      </c>
    </row>
    <row r="31" spans="1:11" x14ac:dyDescent="0.25">
      <c r="A31" s="23" t="s">
        <v>84</v>
      </c>
      <c r="B31" s="26">
        <v>0.64367436743674356</v>
      </c>
      <c r="C31" s="92">
        <v>0.47893936023811712</v>
      </c>
      <c r="D31" s="24">
        <v>9090</v>
      </c>
      <c r="E31" s="25">
        <v>0</v>
      </c>
      <c r="G31" s="23" t="s">
        <v>84</v>
      </c>
      <c r="H31" s="98">
        <v>5.0682056378283921E-2</v>
      </c>
      <c r="I31" s="74"/>
      <c r="J31">
        <f t="shared" si="2"/>
        <v>3.7706894228989631E-2</v>
      </c>
      <c r="K31">
        <f t="shared" si="3"/>
        <v>-6.8114553298492808E-2</v>
      </c>
    </row>
    <row r="32" spans="1:11" x14ac:dyDescent="0.25">
      <c r="A32" s="23" t="s">
        <v>85</v>
      </c>
      <c r="B32" s="26">
        <v>0.81155115511551146</v>
      </c>
      <c r="C32" s="92">
        <v>0.39109168263503935</v>
      </c>
      <c r="D32" s="24">
        <v>9090</v>
      </c>
      <c r="E32" s="25">
        <v>0</v>
      </c>
      <c r="G32" s="23" t="s">
        <v>85</v>
      </c>
      <c r="H32" s="98">
        <v>2.5590382453787489E-2</v>
      </c>
      <c r="I32" s="74"/>
      <c r="J32">
        <f t="shared" si="2"/>
        <v>1.2330812000593725E-2</v>
      </c>
      <c r="K32">
        <f t="shared" si="3"/>
        <v>-5.310239353670744E-2</v>
      </c>
    </row>
    <row r="33" spans="1:11" x14ac:dyDescent="0.25">
      <c r="A33" s="23" t="s">
        <v>86</v>
      </c>
      <c r="B33" s="26">
        <v>0.13696369636963698</v>
      </c>
      <c r="C33" s="92">
        <v>0.34382793296669234</v>
      </c>
      <c r="D33" s="24">
        <v>9090</v>
      </c>
      <c r="E33" s="25">
        <v>0</v>
      </c>
      <c r="G33" s="23" t="s">
        <v>86</v>
      </c>
      <c r="H33" s="98">
        <v>7.3963676668807571E-2</v>
      </c>
      <c r="I33" s="74"/>
      <c r="J33">
        <f t="shared" si="2"/>
        <v>0.18565489302855079</v>
      </c>
      <c r="K33">
        <f t="shared" si="3"/>
        <v>-2.9463396025563519E-2</v>
      </c>
    </row>
    <row r="34" spans="1:11" x14ac:dyDescent="0.25">
      <c r="A34" s="23" t="s">
        <v>87</v>
      </c>
      <c r="B34" s="26">
        <v>0.77172717271727176</v>
      </c>
      <c r="C34" s="92">
        <v>0.41974245169523455</v>
      </c>
      <c r="D34" s="24">
        <v>9090</v>
      </c>
      <c r="E34" s="25">
        <v>0</v>
      </c>
      <c r="G34" s="23" t="s">
        <v>87</v>
      </c>
      <c r="H34" s="98">
        <v>5.2146913220777032E-2</v>
      </c>
      <c r="I34" s="74"/>
      <c r="J34">
        <f t="shared" si="2"/>
        <v>2.8359588759482624E-2</v>
      </c>
      <c r="K34">
        <f t="shared" si="3"/>
        <v>-9.5875910914588275E-2</v>
      </c>
    </row>
    <row r="35" spans="1:11" x14ac:dyDescent="0.25">
      <c r="A35" s="23" t="s">
        <v>88</v>
      </c>
      <c r="B35" s="26">
        <v>0.19207920792079208</v>
      </c>
      <c r="C35" s="92">
        <v>0.39395667238577436</v>
      </c>
      <c r="D35" s="24">
        <v>9090</v>
      </c>
      <c r="E35" s="25">
        <v>0</v>
      </c>
      <c r="G35" s="23" t="s">
        <v>88</v>
      </c>
      <c r="H35" s="98">
        <v>7.0404442342586443E-2</v>
      </c>
      <c r="I35" s="74"/>
      <c r="J35">
        <f t="shared" si="2"/>
        <v>0.14438443821461044</v>
      </c>
      <c r="K35">
        <f t="shared" si="3"/>
        <v>-3.432669241866964E-2</v>
      </c>
    </row>
    <row r="36" spans="1:11" x14ac:dyDescent="0.25">
      <c r="A36" s="23" t="s">
        <v>89</v>
      </c>
      <c r="B36" s="26">
        <v>0.11507150715071507</v>
      </c>
      <c r="C36" s="92">
        <v>0.31912577309211293</v>
      </c>
      <c r="D36" s="24">
        <v>9090</v>
      </c>
      <c r="E36" s="25">
        <v>0</v>
      </c>
      <c r="G36" s="23" t="s">
        <v>89</v>
      </c>
      <c r="H36" s="98">
        <v>6.7371496357985033E-2</v>
      </c>
      <c r="I36" s="74"/>
      <c r="J36">
        <f t="shared" si="2"/>
        <v>0.18681962335854421</v>
      </c>
      <c r="K36">
        <f t="shared" si="3"/>
        <v>-2.4293053957364155E-2</v>
      </c>
    </row>
    <row r="37" spans="1:11" x14ac:dyDescent="0.25">
      <c r="A37" s="23" t="s">
        <v>90</v>
      </c>
      <c r="B37" s="26">
        <v>14.966070230373509</v>
      </c>
      <c r="C37" s="92">
        <v>347.59658805879269</v>
      </c>
      <c r="D37" s="24">
        <v>9090</v>
      </c>
      <c r="E37" s="25">
        <v>148</v>
      </c>
      <c r="G37" s="23" t="s">
        <v>90</v>
      </c>
      <c r="H37" s="98">
        <v>2.1861171102316884E-3</v>
      </c>
      <c r="I37" s="74"/>
    </row>
    <row r="38" spans="1:11" x14ac:dyDescent="0.25">
      <c r="A38" s="23" t="s">
        <v>91</v>
      </c>
      <c r="B38" s="26">
        <v>16.217937269784571</v>
      </c>
      <c r="C38" s="92">
        <v>392.13560373152012</v>
      </c>
      <c r="D38" s="24">
        <v>9090</v>
      </c>
      <c r="E38" s="25">
        <v>131</v>
      </c>
      <c r="G38" s="23" t="s">
        <v>91</v>
      </c>
      <c r="H38" s="98">
        <v>2.8960589455140173E-3</v>
      </c>
      <c r="I38" s="74"/>
    </row>
    <row r="39" spans="1:11" ht="24" x14ac:dyDescent="0.25">
      <c r="A39" s="23" t="s">
        <v>92</v>
      </c>
      <c r="B39" s="26">
        <v>12.66762390508924</v>
      </c>
      <c r="C39" s="92">
        <v>347.63100007830758</v>
      </c>
      <c r="D39" s="24">
        <v>9090</v>
      </c>
      <c r="E39" s="25">
        <v>71</v>
      </c>
      <c r="G39" s="23" t="s">
        <v>92</v>
      </c>
      <c r="H39" s="98">
        <v>5.0601839324863754E-4</v>
      </c>
      <c r="I39" s="74"/>
    </row>
    <row r="40" spans="1:11" ht="24" x14ac:dyDescent="0.25">
      <c r="A40" s="23" t="s">
        <v>93</v>
      </c>
      <c r="B40" s="26">
        <v>14.809147632311978</v>
      </c>
      <c r="C40" s="92">
        <v>377.92009766024796</v>
      </c>
      <c r="D40" s="24">
        <v>9090</v>
      </c>
      <c r="E40" s="25">
        <v>115</v>
      </c>
      <c r="G40" s="23" t="s">
        <v>93</v>
      </c>
      <c r="H40" s="98">
        <v>-2.8881784202537137E-3</v>
      </c>
      <c r="I40" s="74"/>
    </row>
    <row r="41" spans="1:11" x14ac:dyDescent="0.25">
      <c r="A41" s="23" t="s">
        <v>94</v>
      </c>
      <c r="B41" s="26">
        <v>8.8008800880088006E-4</v>
      </c>
      <c r="C41" s="92">
        <v>2.9654851183136158E-2</v>
      </c>
      <c r="D41" s="24">
        <v>9090</v>
      </c>
      <c r="E41" s="25">
        <v>0</v>
      </c>
      <c r="G41" s="23" t="s">
        <v>94</v>
      </c>
      <c r="H41" s="98">
        <v>1.5838700675454995E-2</v>
      </c>
      <c r="I41" s="74"/>
      <c r="J41">
        <f t="shared" si="2"/>
        <v>0.53363144961302711</v>
      </c>
      <c r="K41">
        <f t="shared" si="3"/>
        <v>-4.7005633086371029E-4</v>
      </c>
    </row>
    <row r="42" spans="1:11" ht="24" x14ac:dyDescent="0.25">
      <c r="A42" s="23" t="s">
        <v>95</v>
      </c>
      <c r="B42" s="26">
        <v>2.6976897689768977</v>
      </c>
      <c r="C42" s="92">
        <v>1.9065888467057441</v>
      </c>
      <c r="D42" s="24">
        <v>9090</v>
      </c>
      <c r="E42" s="25">
        <v>0</v>
      </c>
      <c r="G42" s="23" t="s">
        <v>95</v>
      </c>
      <c r="H42" s="98">
        <v>-2.8210417884669801E-2</v>
      </c>
      <c r="I42" s="74"/>
    </row>
    <row r="43" spans="1:11" x14ac:dyDescent="0.25">
      <c r="A43" s="23" t="s">
        <v>96</v>
      </c>
      <c r="B43" s="26">
        <v>5.0605060506050603E-3</v>
      </c>
      <c r="C43" s="92">
        <v>7.0960913777612336E-2</v>
      </c>
      <c r="D43" s="24">
        <v>9090</v>
      </c>
      <c r="E43" s="25">
        <v>0</v>
      </c>
      <c r="G43" s="23" t="s">
        <v>96</v>
      </c>
      <c r="H43" s="98">
        <v>1.6270500510545783E-2</v>
      </c>
      <c r="I43" s="74"/>
      <c r="J43">
        <f t="shared" si="2"/>
        <v>0.22812789016498042</v>
      </c>
      <c r="K43">
        <f t="shared" si="3"/>
        <v>-1.1603143462615103E-3</v>
      </c>
    </row>
    <row r="44" spans="1:11" x14ac:dyDescent="0.25">
      <c r="A44" s="23" t="s">
        <v>97</v>
      </c>
      <c r="B44" s="26">
        <v>9.7909790979097897E-3</v>
      </c>
      <c r="C44" s="92">
        <v>9.846919575663797E-2</v>
      </c>
      <c r="D44" s="24">
        <v>9090</v>
      </c>
      <c r="E44" s="25">
        <v>0</v>
      </c>
      <c r="G44" s="23" t="s">
        <v>97</v>
      </c>
      <c r="H44" s="98">
        <v>3.0556319916789806E-2</v>
      </c>
      <c r="I44" s="74"/>
      <c r="J44">
        <f t="shared" si="2"/>
        <v>0.30727521835310395</v>
      </c>
      <c r="K44">
        <f t="shared" si="3"/>
        <v>-3.0382729067243916E-3</v>
      </c>
    </row>
    <row r="45" spans="1:11" x14ac:dyDescent="0.25">
      <c r="A45" s="23" t="s">
        <v>98</v>
      </c>
      <c r="B45" s="26">
        <v>6.6006600660066E-2</v>
      </c>
      <c r="C45" s="92">
        <v>0.24830729394039738</v>
      </c>
      <c r="D45" s="24">
        <v>9090</v>
      </c>
      <c r="E45" s="25">
        <v>0</v>
      </c>
      <c r="G45" s="23" t="s">
        <v>98</v>
      </c>
      <c r="H45" s="98">
        <v>2.1149340772184309E-2</v>
      </c>
      <c r="I45" s="74"/>
      <c r="J45">
        <f t="shared" si="2"/>
        <v>7.9552011413537432E-2</v>
      </c>
      <c r="K45">
        <f t="shared" si="3"/>
        <v>-5.6220502765750831E-3</v>
      </c>
    </row>
    <row r="46" spans="1:11" x14ac:dyDescent="0.25">
      <c r="A46" s="23" t="s">
        <v>99</v>
      </c>
      <c r="B46" s="26">
        <v>0.3910891089108911</v>
      </c>
      <c r="C46" s="92">
        <v>0.48802112508608081</v>
      </c>
      <c r="D46" s="24">
        <v>9090</v>
      </c>
      <c r="E46" s="25">
        <v>0</v>
      </c>
      <c r="G46" s="23" t="s">
        <v>99</v>
      </c>
      <c r="H46" s="98">
        <v>-1.2013866582875149E-2</v>
      </c>
      <c r="I46" s="74"/>
      <c r="J46">
        <f t="shared" si="2"/>
        <v>-1.498987201653173E-2</v>
      </c>
      <c r="K46">
        <f t="shared" si="3"/>
        <v>9.6276413764716014E-3</v>
      </c>
    </row>
    <row r="47" spans="1:11" x14ac:dyDescent="0.25">
      <c r="A47" s="23" t="s">
        <v>100</v>
      </c>
      <c r="B47" s="26">
        <v>0.11144114411441143</v>
      </c>
      <c r="C47" s="92">
        <v>0.31469494788203711</v>
      </c>
      <c r="D47" s="24">
        <v>9090</v>
      </c>
      <c r="E47" s="25">
        <v>0</v>
      </c>
      <c r="G47" s="23" t="s">
        <v>100</v>
      </c>
      <c r="H47" s="98">
        <v>-1.3691648168447193E-4</v>
      </c>
      <c r="I47" s="74"/>
      <c r="J47">
        <f t="shared" si="2"/>
        <v>-3.8659137407899525E-4</v>
      </c>
      <c r="K47">
        <f t="shared" si="3"/>
        <v>4.8485460188439039E-5</v>
      </c>
    </row>
    <row r="48" spans="1:11" x14ac:dyDescent="0.25">
      <c r="A48" s="23" t="s">
        <v>101</v>
      </c>
      <c r="B48" s="26">
        <v>7.3817381738173815E-2</v>
      </c>
      <c r="C48" s="92">
        <v>0.26148785438808364</v>
      </c>
      <c r="D48" s="24">
        <v>9090</v>
      </c>
      <c r="E48" s="25">
        <v>0</v>
      </c>
      <c r="G48" s="23" t="s">
        <v>101</v>
      </c>
      <c r="H48" s="98">
        <v>-1.10864139275424E-2</v>
      </c>
      <c r="I48" s="74"/>
      <c r="J48">
        <f t="shared" si="2"/>
        <v>-3.9267766002264941E-2</v>
      </c>
      <c r="K48">
        <f t="shared" si="3"/>
        <v>3.129667536229929E-3</v>
      </c>
    </row>
    <row r="49" spans="1:11" x14ac:dyDescent="0.25">
      <c r="A49" s="23" t="s">
        <v>102</v>
      </c>
      <c r="B49" s="26">
        <v>0.20242024202420242</v>
      </c>
      <c r="C49" s="92">
        <v>0.40182589571218225</v>
      </c>
      <c r="D49" s="24">
        <v>9090</v>
      </c>
      <c r="E49" s="25">
        <v>0</v>
      </c>
      <c r="G49" s="23" t="s">
        <v>102</v>
      </c>
      <c r="H49" s="98">
        <v>2.6296012672182866E-3</v>
      </c>
      <c r="I49" s="74"/>
      <c r="J49">
        <f t="shared" si="2"/>
        <v>5.2194663526192123E-3</v>
      </c>
      <c r="K49">
        <f t="shared" si="3"/>
        <v>-1.3246645639750827E-3</v>
      </c>
    </row>
    <row r="50" spans="1:11" x14ac:dyDescent="0.25">
      <c r="A50" s="23" t="s">
        <v>103</v>
      </c>
      <c r="B50" s="26">
        <v>0.11837183718371837</v>
      </c>
      <c r="C50" s="92">
        <v>0.32306567033759398</v>
      </c>
      <c r="D50" s="24">
        <v>9090</v>
      </c>
      <c r="E50" s="25">
        <v>0</v>
      </c>
      <c r="G50" s="23" t="s">
        <v>103</v>
      </c>
      <c r="H50" s="98">
        <v>-1.0420574625161345E-2</v>
      </c>
      <c r="I50" s="74"/>
      <c r="J50">
        <f t="shared" si="2"/>
        <v>-2.8437165894694857E-2</v>
      </c>
      <c r="K50">
        <f t="shared" si="3"/>
        <v>3.8181171078976372E-3</v>
      </c>
    </row>
    <row r="51" spans="1:11" x14ac:dyDescent="0.25">
      <c r="A51" s="23" t="s">
        <v>104</v>
      </c>
      <c r="B51" s="26">
        <v>6.490649064906491E-3</v>
      </c>
      <c r="C51" s="92">
        <v>8.0307098228450585E-2</v>
      </c>
      <c r="D51" s="24">
        <v>9090</v>
      </c>
      <c r="E51" s="25">
        <v>0</v>
      </c>
      <c r="G51" s="23" t="s">
        <v>104</v>
      </c>
      <c r="H51" s="98">
        <v>1.6741609707571155E-2</v>
      </c>
      <c r="I51" s="74"/>
      <c r="J51">
        <f t="shared" si="2"/>
        <v>0.20711675756060485</v>
      </c>
      <c r="K51">
        <f t="shared" si="3"/>
        <v>-1.3531047166510559E-3</v>
      </c>
    </row>
    <row r="52" spans="1:11" x14ac:dyDescent="0.25">
      <c r="A52" s="23" t="s">
        <v>105</v>
      </c>
      <c r="B52" s="26">
        <v>2.2002200220022002E-4</v>
      </c>
      <c r="C52" s="92">
        <v>1.483232263323578E-2</v>
      </c>
      <c r="D52" s="24">
        <v>9090</v>
      </c>
      <c r="E52" s="25">
        <v>0</v>
      </c>
      <c r="G52" s="23" t="s">
        <v>105</v>
      </c>
      <c r="H52" s="98">
        <v>8.5239850139051786E-3</v>
      </c>
      <c r="I52" s="74"/>
      <c r="J52">
        <f t="shared" si="2"/>
        <v>0.57456338837719412</v>
      </c>
      <c r="K52">
        <f t="shared" si="3"/>
        <v>-1.2644440765343179E-4</v>
      </c>
    </row>
    <row r="53" spans="1:11" x14ac:dyDescent="0.25">
      <c r="A53" s="23" t="s">
        <v>106</v>
      </c>
      <c r="B53" s="26">
        <v>5.5005500550055013E-4</v>
      </c>
      <c r="C53" s="92">
        <v>2.3448090123981531E-2</v>
      </c>
      <c r="D53" s="24">
        <v>9090</v>
      </c>
      <c r="E53" s="25">
        <v>0</v>
      </c>
      <c r="G53" s="23" t="s">
        <v>106</v>
      </c>
      <c r="H53" s="98">
        <v>7.1117552930144148E-3</v>
      </c>
      <c r="I53" s="74"/>
      <c r="J53">
        <f t="shared" si="2"/>
        <v>0.30313101829765021</v>
      </c>
      <c r="K53">
        <f t="shared" si="3"/>
        <v>-1.6683049988863526E-4</v>
      </c>
    </row>
    <row r="54" spans="1:11" x14ac:dyDescent="0.25">
      <c r="A54" s="23" t="s">
        <v>107</v>
      </c>
      <c r="B54" s="26">
        <v>9.1309130913091313E-3</v>
      </c>
      <c r="C54" s="92">
        <v>9.5123787539274279E-2</v>
      </c>
      <c r="D54" s="24">
        <v>9090</v>
      </c>
      <c r="E54" s="25">
        <v>0</v>
      </c>
      <c r="G54" s="23" t="s">
        <v>107</v>
      </c>
      <c r="H54" s="98">
        <v>-1.3953600767325771E-3</v>
      </c>
      <c r="I54" s="74"/>
      <c r="J54">
        <f t="shared" si="2"/>
        <v>-1.4534946525021412E-2</v>
      </c>
      <c r="K54">
        <f t="shared" si="3"/>
        <v>1.3394033102884169E-4</v>
      </c>
    </row>
    <row r="55" spans="1:11" x14ac:dyDescent="0.25">
      <c r="A55" s="23" t="s">
        <v>108</v>
      </c>
      <c r="B55" s="26">
        <v>5.6105610561056106E-3</v>
      </c>
      <c r="C55" s="92">
        <v>7.4697366009370048E-2</v>
      </c>
      <c r="D55" s="24">
        <v>9090</v>
      </c>
      <c r="E55" s="25">
        <v>0</v>
      </c>
      <c r="G55" s="23" t="s">
        <v>108</v>
      </c>
      <c r="H55" s="98">
        <v>2.611485690560762E-3</v>
      </c>
      <c r="I55" s="74"/>
      <c r="J55">
        <f t="shared" si="2"/>
        <v>3.4764730396530684E-2</v>
      </c>
      <c r="K55">
        <f t="shared" si="3"/>
        <v>-1.9615015490906791E-4</v>
      </c>
    </row>
    <row r="56" spans="1:11" x14ac:dyDescent="0.25">
      <c r="A56" s="23" t="s">
        <v>109</v>
      </c>
      <c r="B56" s="26">
        <v>1.21012101210121E-3</v>
      </c>
      <c r="C56" s="92">
        <v>3.4767651623185666E-2</v>
      </c>
      <c r="D56" s="24">
        <v>9090</v>
      </c>
      <c r="E56" s="25">
        <v>0</v>
      </c>
      <c r="G56" s="23" t="s">
        <v>109</v>
      </c>
      <c r="H56" s="98">
        <v>1.295041162124767E-2</v>
      </c>
      <c r="I56" s="74"/>
      <c r="J56">
        <f t="shared" si="2"/>
        <v>0.37203375701692742</v>
      </c>
      <c r="K56">
        <f t="shared" si="3"/>
        <v>-4.5075133023308745E-4</v>
      </c>
    </row>
    <row r="57" spans="1:11" x14ac:dyDescent="0.25">
      <c r="A57" s="23" t="s">
        <v>110</v>
      </c>
      <c r="B57" s="26">
        <v>0.62376237623762376</v>
      </c>
      <c r="C57" s="92">
        <v>0.48446743416507565</v>
      </c>
      <c r="D57" s="24">
        <v>9090</v>
      </c>
      <c r="E57" s="25">
        <v>0</v>
      </c>
      <c r="G57" s="23" t="s">
        <v>110</v>
      </c>
      <c r="H57" s="98">
        <v>-3.3135958782615389E-2</v>
      </c>
      <c r="I57" s="74"/>
      <c r="J57">
        <f t="shared" si="2"/>
        <v>-2.5733400254125849E-2</v>
      </c>
      <c r="K57">
        <f t="shared" si="3"/>
        <v>4.2663268842366535E-2</v>
      </c>
    </row>
    <row r="58" spans="1:11" x14ac:dyDescent="0.25">
      <c r="A58" s="23" t="s">
        <v>111</v>
      </c>
      <c r="B58" s="26">
        <v>0.21892189218921893</v>
      </c>
      <c r="C58" s="92">
        <v>0.41353828205019966</v>
      </c>
      <c r="D58" s="24">
        <v>9090</v>
      </c>
      <c r="E58" s="25">
        <v>0</v>
      </c>
      <c r="G58" s="23" t="s">
        <v>111</v>
      </c>
      <c r="H58" s="98">
        <v>5.8125504297600612E-2</v>
      </c>
      <c r="I58" s="74"/>
      <c r="J58">
        <f t="shared" si="2"/>
        <v>0.10978562537725615</v>
      </c>
      <c r="K58">
        <f t="shared" si="3"/>
        <v>-3.0770900633907004E-2</v>
      </c>
    </row>
    <row r="59" spans="1:11" x14ac:dyDescent="0.25">
      <c r="A59" s="23" t="s">
        <v>112</v>
      </c>
      <c r="B59" s="26">
        <v>2.1672167216721674E-2</v>
      </c>
      <c r="C59" s="92">
        <v>0.14561873900022196</v>
      </c>
      <c r="D59" s="24">
        <v>9090</v>
      </c>
      <c r="E59" s="25">
        <v>0</v>
      </c>
      <c r="G59" s="23" t="s">
        <v>112</v>
      </c>
      <c r="H59" s="98">
        <v>3.7038716032325197E-2</v>
      </c>
      <c r="I59" s="74"/>
      <c r="J59">
        <f t="shared" si="2"/>
        <v>0.24884164657492838</v>
      </c>
      <c r="K59">
        <f t="shared" si="3"/>
        <v>-5.5124035055955133E-3</v>
      </c>
    </row>
    <row r="60" spans="1:11" x14ac:dyDescent="0.25">
      <c r="A60" s="23" t="s">
        <v>113</v>
      </c>
      <c r="B60" s="26">
        <v>2.42024202420242E-3</v>
      </c>
      <c r="C60" s="92">
        <v>4.9139089234747857E-2</v>
      </c>
      <c r="D60" s="24">
        <v>9090</v>
      </c>
      <c r="E60" s="25">
        <v>0</v>
      </c>
      <c r="G60" s="23" t="s">
        <v>113</v>
      </c>
      <c r="H60" s="98">
        <v>-2.4868456213919029E-3</v>
      </c>
      <c r="I60" s="74"/>
      <c r="J60">
        <f t="shared" si="2"/>
        <v>-5.048581265435894E-2</v>
      </c>
      <c r="K60">
        <f t="shared" si="3"/>
        <v>1.2248432712791096E-4</v>
      </c>
    </row>
    <row r="61" spans="1:11" x14ac:dyDescent="0.25">
      <c r="A61" s="23" t="s">
        <v>114</v>
      </c>
      <c r="B61" s="26">
        <v>0.12739273927392741</v>
      </c>
      <c r="C61" s="92">
        <v>0.33343074219971941</v>
      </c>
      <c r="D61" s="24">
        <v>9090</v>
      </c>
      <c r="E61" s="25">
        <v>0</v>
      </c>
      <c r="G61" s="23" t="s">
        <v>114</v>
      </c>
      <c r="H61" s="98">
        <v>-4.0720887372806568E-2</v>
      </c>
      <c r="I61" s="74"/>
      <c r="J61">
        <f t="shared" si="2"/>
        <v>-0.10656888369170166</v>
      </c>
      <c r="K61">
        <f t="shared" si="3"/>
        <v>1.555808967662513E-2</v>
      </c>
    </row>
    <row r="62" spans="1:11" x14ac:dyDescent="0.25">
      <c r="A62" s="23" t="s">
        <v>115</v>
      </c>
      <c r="B62" s="26">
        <v>4.6204620462046205E-3</v>
      </c>
      <c r="C62" s="92">
        <v>6.7820493845278912E-2</v>
      </c>
      <c r="D62" s="24">
        <v>9090</v>
      </c>
      <c r="E62" s="25">
        <v>0</v>
      </c>
      <c r="G62" s="23" t="s">
        <v>115</v>
      </c>
      <c r="H62" s="98">
        <v>-1.88464794431974E-3</v>
      </c>
      <c r="I62" s="74"/>
      <c r="J62">
        <f t="shared" si="2"/>
        <v>-2.766037068827891E-2</v>
      </c>
      <c r="K62">
        <f t="shared" si="3"/>
        <v>1.2839694616575091E-4</v>
      </c>
    </row>
    <row r="63" spans="1:11" ht="24" x14ac:dyDescent="0.25">
      <c r="A63" s="23" t="s">
        <v>116</v>
      </c>
      <c r="B63" s="26">
        <v>0.33366336633663368</v>
      </c>
      <c r="C63" s="92">
        <v>0.47154701353328649</v>
      </c>
      <c r="D63" s="24">
        <v>9090</v>
      </c>
      <c r="E63" s="25">
        <v>0</v>
      </c>
      <c r="G63" s="23" t="s">
        <v>116</v>
      </c>
      <c r="H63" s="98">
        <v>1.5965691311980685E-2</v>
      </c>
      <c r="I63" s="74"/>
      <c r="J63">
        <f t="shared" si="2"/>
        <v>2.2560899968848368E-2</v>
      </c>
      <c r="K63">
        <f t="shared" si="3"/>
        <v>-1.1297211425708619E-2</v>
      </c>
    </row>
    <row r="64" spans="1:11" x14ac:dyDescent="0.25">
      <c r="A64" s="23" t="s">
        <v>117</v>
      </c>
      <c r="B64" s="26">
        <v>0.81386138613861392</v>
      </c>
      <c r="C64" s="92">
        <v>0.38923989749851834</v>
      </c>
      <c r="D64" s="24">
        <v>9090</v>
      </c>
      <c r="E64" s="25">
        <v>0</v>
      </c>
      <c r="G64" s="23" t="s">
        <v>117</v>
      </c>
      <c r="H64" s="98">
        <v>-0.1075540064786005</v>
      </c>
      <c r="I64" s="74"/>
      <c r="J64">
        <f t="shared" si="2"/>
        <v>-5.1433457386627336E-2</v>
      </c>
      <c r="K64">
        <f t="shared" si="3"/>
        <v>0.22488458495642386</v>
      </c>
    </row>
    <row r="65" spans="1:11" x14ac:dyDescent="0.25">
      <c r="A65" s="23" t="s">
        <v>118</v>
      </c>
      <c r="B65" s="26">
        <v>0.17095709570957096</v>
      </c>
      <c r="C65" s="92">
        <v>0.37649217892962072</v>
      </c>
      <c r="D65" s="24">
        <v>9090</v>
      </c>
      <c r="E65" s="25">
        <v>0</v>
      </c>
      <c r="G65" s="23" t="s">
        <v>118</v>
      </c>
      <c r="H65" s="98">
        <v>0.10718139996082018</v>
      </c>
      <c r="I65" s="74"/>
      <c r="J65">
        <f t="shared" si="2"/>
        <v>0.23601547145563162</v>
      </c>
      <c r="K65">
        <f t="shared" si="3"/>
        <v>-4.8668795467363524E-2</v>
      </c>
    </row>
    <row r="66" spans="1:11" x14ac:dyDescent="0.25">
      <c r="A66" s="23" t="s">
        <v>119</v>
      </c>
      <c r="B66" s="26">
        <v>6.8206820682068202E-3</v>
      </c>
      <c r="C66" s="92">
        <v>8.2309815201390815E-2</v>
      </c>
      <c r="D66" s="24">
        <v>9090</v>
      </c>
      <c r="E66" s="25">
        <v>0</v>
      </c>
      <c r="G66" s="23" t="s">
        <v>119</v>
      </c>
      <c r="H66" s="98">
        <v>3.3731165974727022E-3</v>
      </c>
      <c r="I66" s="74"/>
      <c r="J66">
        <f t="shared" si="2"/>
        <v>4.0701216900870182E-2</v>
      </c>
      <c r="K66">
        <f t="shared" si="3"/>
        <v>-2.7951655381634375E-4</v>
      </c>
    </row>
    <row r="67" spans="1:11" x14ac:dyDescent="0.25">
      <c r="A67" s="23" t="s">
        <v>120</v>
      </c>
      <c r="B67" s="26">
        <v>1.3201320132013201E-3</v>
      </c>
      <c r="C67" s="92">
        <v>3.6311627861461797E-2</v>
      </c>
      <c r="D67" s="24">
        <v>9090</v>
      </c>
      <c r="E67" s="25">
        <v>0</v>
      </c>
      <c r="G67" s="23" t="s">
        <v>120</v>
      </c>
      <c r="H67" s="98">
        <v>1.2986103847918302E-2</v>
      </c>
      <c r="I67" s="74"/>
      <c r="J67">
        <f t="shared" si="2"/>
        <v>0.35715723145163936</v>
      </c>
      <c r="K67">
        <f t="shared" si="3"/>
        <v>-4.721179530094374E-4</v>
      </c>
    </row>
    <row r="68" spans="1:11" x14ac:dyDescent="0.25">
      <c r="A68" s="23" t="s">
        <v>121</v>
      </c>
      <c r="B68" s="26">
        <v>0.17095709570957096</v>
      </c>
      <c r="C68" s="92">
        <v>0.37649217892962072</v>
      </c>
      <c r="D68" s="24">
        <v>9090</v>
      </c>
      <c r="E68" s="25">
        <v>0</v>
      </c>
      <c r="G68" s="23" t="s">
        <v>121</v>
      </c>
      <c r="H68" s="98">
        <v>0.10718139996081995</v>
      </c>
      <c r="I68" s="74"/>
      <c r="J68">
        <f t="shared" si="2"/>
        <v>0.23601547145563109</v>
      </c>
      <c r="K68">
        <f t="shared" si="3"/>
        <v>-4.866879546736342E-2</v>
      </c>
    </row>
    <row r="69" spans="1:11" x14ac:dyDescent="0.25">
      <c r="A69" s="23" t="s">
        <v>122</v>
      </c>
      <c r="B69" s="26">
        <v>3.3003300330033004E-4</v>
      </c>
      <c r="C69" s="92">
        <v>1.816481160895626E-2</v>
      </c>
      <c r="D69" s="24">
        <v>9090</v>
      </c>
      <c r="E69" s="25">
        <v>0</v>
      </c>
      <c r="G69" s="23" t="s">
        <v>122</v>
      </c>
      <c r="H69" s="98">
        <v>3.5715002372042224E-3</v>
      </c>
      <c r="I69" s="74"/>
      <c r="J69">
        <f t="shared" si="2"/>
        <v>0.19655153056992253</v>
      </c>
      <c r="K69">
        <f t="shared" si="3"/>
        <v>-6.488990774840625E-5</v>
      </c>
    </row>
    <row r="70" spans="1:11" x14ac:dyDescent="0.25">
      <c r="A70" s="23" t="s">
        <v>123</v>
      </c>
      <c r="B70" s="26">
        <v>5.1705170517051709E-3</v>
      </c>
      <c r="C70" s="92">
        <v>7.1724115470866129E-2</v>
      </c>
      <c r="D70" s="24">
        <v>9090</v>
      </c>
      <c r="E70" s="25">
        <v>0</v>
      </c>
      <c r="G70" s="23" t="s">
        <v>123</v>
      </c>
      <c r="H70" s="98">
        <v>8.4679802059202114E-3</v>
      </c>
      <c r="I70" s="74"/>
      <c r="J70">
        <f t="shared" si="2"/>
        <v>0.11745277462911137</v>
      </c>
      <c r="K70">
        <f t="shared" si="3"/>
        <v>-6.1044790529340195E-4</v>
      </c>
    </row>
    <row r="71" spans="1:11" x14ac:dyDescent="0.25">
      <c r="A71" s="23" t="s">
        <v>124</v>
      </c>
      <c r="B71" s="26">
        <v>1.5401540154015405E-3</v>
      </c>
      <c r="C71" s="92">
        <v>3.9216720063693734E-2</v>
      </c>
      <c r="D71" s="24">
        <v>9090</v>
      </c>
      <c r="E71" s="25">
        <v>0</v>
      </c>
      <c r="G71" s="23" t="s">
        <v>124</v>
      </c>
      <c r="H71" s="98">
        <v>2.2931660784461113E-3</v>
      </c>
      <c r="I71" s="74"/>
      <c r="J71">
        <f t="shared" si="2"/>
        <v>5.8384134261705377E-2</v>
      </c>
      <c r="K71">
        <f t="shared" si="3"/>
        <v>-9.0059263955913983E-5</v>
      </c>
    </row>
    <row r="72" spans="1:11" x14ac:dyDescent="0.25">
      <c r="A72" s="23" t="s">
        <v>125</v>
      </c>
      <c r="B72" s="26">
        <v>1.089108910891089E-2</v>
      </c>
      <c r="C72" s="92">
        <v>0.10379623551887901</v>
      </c>
      <c r="D72" s="24">
        <v>9090</v>
      </c>
      <c r="E72" s="25">
        <v>0</v>
      </c>
      <c r="G72" s="23" t="s">
        <v>125</v>
      </c>
      <c r="H72" s="98">
        <v>-9.110045643108404E-3</v>
      </c>
      <c r="I72" s="74"/>
      <c r="J72">
        <f t="shared" si="2"/>
        <v>-8.6812660200803984E-2</v>
      </c>
      <c r="K72">
        <f t="shared" si="3"/>
        <v>9.5589515736621002E-4</v>
      </c>
    </row>
    <row r="73" spans="1:11" x14ac:dyDescent="0.25">
      <c r="A73" s="23" t="s">
        <v>126</v>
      </c>
      <c r="B73" s="26">
        <v>4.070407040704071E-3</v>
      </c>
      <c r="C73" s="92">
        <v>6.3673266314533433E-2</v>
      </c>
      <c r="D73" s="24">
        <v>9090</v>
      </c>
      <c r="E73" s="25">
        <v>0</v>
      </c>
      <c r="G73" s="23" t="s">
        <v>126</v>
      </c>
      <c r="H73" s="98">
        <v>-5.3260507339281061E-4</v>
      </c>
      <c r="I73" s="74"/>
      <c r="J73">
        <f t="shared" si="2"/>
        <v>-8.3306100763215502E-3</v>
      </c>
      <c r="K73">
        <f t="shared" si="3"/>
        <v>3.4047561341422449E-5</v>
      </c>
    </row>
    <row r="74" spans="1:11" x14ac:dyDescent="0.25">
      <c r="A74" s="23" t="s">
        <v>127</v>
      </c>
      <c r="B74" s="26">
        <v>8.0308030803080306E-3</v>
      </c>
      <c r="C74" s="92">
        <v>8.9259093431844128E-2</v>
      </c>
      <c r="D74" s="24">
        <v>9090</v>
      </c>
      <c r="E74" s="25">
        <v>0</v>
      </c>
      <c r="G74" s="23" t="s">
        <v>127</v>
      </c>
      <c r="H74" s="98">
        <v>2.1592215917193062E-2</v>
      </c>
      <c r="I74" s="74"/>
      <c r="J74">
        <f t="shared" si="2"/>
        <v>0.23996225213120084</v>
      </c>
      <c r="K74">
        <f t="shared" si="3"/>
        <v>-1.9426909621357059E-3</v>
      </c>
    </row>
    <row r="75" spans="1:11" x14ac:dyDescent="0.25">
      <c r="A75" s="23" t="s">
        <v>128</v>
      </c>
      <c r="B75" s="26">
        <v>8.8008800880088006E-4</v>
      </c>
      <c r="C75" s="92">
        <v>2.9654851183136634E-2</v>
      </c>
      <c r="D75" s="24">
        <v>9090</v>
      </c>
      <c r="E75" s="25">
        <v>0</v>
      </c>
      <c r="G75" s="23" t="s">
        <v>128</v>
      </c>
      <c r="H75" s="98">
        <v>-3.3743047433489332E-5</v>
      </c>
      <c r="I75" s="74"/>
      <c r="J75">
        <f t="shared" si="2"/>
        <v>-1.1368578575512787E-3</v>
      </c>
      <c r="K75">
        <f t="shared" si="3"/>
        <v>1.0014163026216946E-6</v>
      </c>
    </row>
    <row r="76" spans="1:11" x14ac:dyDescent="0.25">
      <c r="A76" s="23" t="s">
        <v>129</v>
      </c>
      <c r="B76" s="26">
        <v>0.21815181518151816</v>
      </c>
      <c r="C76" s="92">
        <v>0.41301376058359646</v>
      </c>
      <c r="D76" s="24">
        <v>9090</v>
      </c>
      <c r="E76" s="25">
        <v>0</v>
      </c>
      <c r="G76" s="23" t="s">
        <v>129</v>
      </c>
      <c r="H76" s="98">
        <v>8.4551944918951724E-2</v>
      </c>
      <c r="I76" s="74"/>
      <c r="J76">
        <f t="shared" si="2"/>
        <v>0.16005952093301806</v>
      </c>
      <c r="K76">
        <f t="shared" si="3"/>
        <v>-4.4659916984687603E-2</v>
      </c>
    </row>
    <row r="77" spans="1:11" x14ac:dyDescent="0.25">
      <c r="A77" s="23" t="s">
        <v>130</v>
      </c>
      <c r="B77" s="26">
        <v>1.0341034103410342E-2</v>
      </c>
      <c r="C77" s="92">
        <v>0.10116927944896326</v>
      </c>
      <c r="D77" s="24">
        <v>9090</v>
      </c>
      <c r="E77" s="25">
        <v>0</v>
      </c>
      <c r="G77" s="23" t="s">
        <v>130</v>
      </c>
      <c r="H77" s="98">
        <v>1.0273669011504482E-2</v>
      </c>
      <c r="I77" s="74"/>
      <c r="J77">
        <f t="shared" si="2"/>
        <v>0.10049917035357077</v>
      </c>
      <c r="K77">
        <f t="shared" si="3"/>
        <v>-1.0501247235699925E-3</v>
      </c>
    </row>
    <row r="78" spans="1:11" x14ac:dyDescent="0.25">
      <c r="A78" s="23" t="s">
        <v>131</v>
      </c>
      <c r="B78" s="26">
        <v>0.42585258525852587</v>
      </c>
      <c r="C78" s="92">
        <v>0.49449879855672002</v>
      </c>
      <c r="D78" s="24">
        <v>9090</v>
      </c>
      <c r="E78" s="25">
        <v>0</v>
      </c>
      <c r="G78" s="23" t="s">
        <v>131</v>
      </c>
      <c r="H78" s="98">
        <v>-7.5245483570427887E-2</v>
      </c>
      <c r="I78" s="74"/>
      <c r="J78">
        <f t="shared" si="2"/>
        <v>-8.736522715328271E-2</v>
      </c>
      <c r="K78">
        <f t="shared" si="3"/>
        <v>6.4799922266786256E-2</v>
      </c>
    </row>
    <row r="79" spans="1:11" x14ac:dyDescent="0.25">
      <c r="A79" s="23" t="s">
        <v>132</v>
      </c>
      <c r="B79" s="26">
        <v>1.4301430143014301E-3</v>
      </c>
      <c r="C79" s="92">
        <v>3.7792258850241164E-2</v>
      </c>
      <c r="D79" s="24">
        <v>9090</v>
      </c>
      <c r="E79" s="25">
        <v>0</v>
      </c>
      <c r="G79" s="23" t="s">
        <v>132</v>
      </c>
      <c r="H79" s="98">
        <v>-4.73646401234045E-4</v>
      </c>
      <c r="I79" s="74"/>
      <c r="J79">
        <f t="shared" si="2"/>
        <v>-1.2514970883754225E-2</v>
      </c>
      <c r="K79">
        <f t="shared" si="3"/>
        <v>1.7923831826463031E-5</v>
      </c>
    </row>
    <row r="80" spans="1:11" x14ac:dyDescent="0.25">
      <c r="A80" s="23" t="s">
        <v>133</v>
      </c>
      <c r="B80" s="26">
        <v>0.56732673267326739</v>
      </c>
      <c r="C80" s="92">
        <v>0.49547363009673578</v>
      </c>
      <c r="D80" s="24">
        <v>9090</v>
      </c>
      <c r="E80" s="25">
        <v>0</v>
      </c>
      <c r="G80" s="23" t="s">
        <v>133</v>
      </c>
      <c r="H80" s="98">
        <v>7.4311733521189943E-2</v>
      </c>
      <c r="I80" s="74"/>
      <c r="J80">
        <f t="shared" si="2"/>
        <v>6.4892859256807017E-2</v>
      </c>
      <c r="K80">
        <f t="shared" si="3"/>
        <v>-8.5088348636499819E-2</v>
      </c>
    </row>
    <row r="81" spans="1:11" x14ac:dyDescent="0.25">
      <c r="A81" s="23" t="s">
        <v>134</v>
      </c>
      <c r="B81" s="26">
        <v>1.1001100110011001E-3</v>
      </c>
      <c r="C81" s="92">
        <v>3.315148071096282E-2</v>
      </c>
      <c r="D81" s="24">
        <v>9090</v>
      </c>
      <c r="E81" s="25">
        <v>0</v>
      </c>
      <c r="G81" s="23" t="s">
        <v>134</v>
      </c>
      <c r="H81" s="98">
        <v>3.8226699893542009E-3</v>
      </c>
      <c r="I81" s="74"/>
      <c r="J81">
        <f t="shared" si="2"/>
        <v>0.11518232519150903</v>
      </c>
      <c r="K81">
        <f t="shared" si="3"/>
        <v>-1.2685278104791745E-4</v>
      </c>
    </row>
    <row r="82" spans="1:11" x14ac:dyDescent="0.25">
      <c r="A82" s="23" t="s">
        <v>135</v>
      </c>
      <c r="B82" s="26">
        <v>5.5005500550055003E-4</v>
      </c>
      <c r="C82" s="92">
        <v>2.3448090123981292E-2</v>
      </c>
      <c r="D82" s="24">
        <v>9090</v>
      </c>
      <c r="E82" s="25">
        <v>0</v>
      </c>
      <c r="G82" s="23" t="s">
        <v>135</v>
      </c>
      <c r="H82" s="98">
        <v>4.9680359021328059E-3</v>
      </c>
      <c r="I82" s="74"/>
      <c r="J82">
        <f t="shared" si="2"/>
        <v>0.21175725540388976</v>
      </c>
      <c r="K82">
        <f t="shared" si="3"/>
        <v>-1.1654224293004388E-4</v>
      </c>
    </row>
    <row r="83" spans="1:11" x14ac:dyDescent="0.25">
      <c r="A83" s="23" t="s">
        <v>136</v>
      </c>
      <c r="B83" s="26">
        <v>1.9801980198019802E-3</v>
      </c>
      <c r="C83" s="92">
        <v>4.4457780778147604E-2</v>
      </c>
      <c r="D83" s="24">
        <v>9090</v>
      </c>
      <c r="E83" s="25">
        <v>0</v>
      </c>
      <c r="G83" s="23" t="s">
        <v>136</v>
      </c>
      <c r="H83" s="98">
        <v>5.9279403231285261E-3</v>
      </c>
      <c r="I83" s="74"/>
      <c r="J83">
        <f t="shared" si="2"/>
        <v>0.13307460975081245</v>
      </c>
      <c r="K83">
        <f t="shared" si="3"/>
        <v>-2.6403692410875484E-4</v>
      </c>
    </row>
    <row r="84" spans="1:11" x14ac:dyDescent="0.25">
      <c r="A84" s="23" t="s">
        <v>137</v>
      </c>
      <c r="B84" s="26">
        <v>3.3003300330033004E-4</v>
      </c>
      <c r="C84" s="92">
        <v>1.8164811608956402E-2</v>
      </c>
      <c r="D84" s="24">
        <v>9090</v>
      </c>
      <c r="E84" s="25">
        <v>0</v>
      </c>
      <c r="G84" s="23" t="s">
        <v>137</v>
      </c>
      <c r="H84" s="98">
        <v>2.7093403656609956E-3</v>
      </c>
      <c r="I84" s="74"/>
      <c r="J84">
        <f t="shared" ref="J84:J106" si="4">((1-B84)/C84)*H84</f>
        <v>0.14910400681434638</v>
      </c>
      <c r="K84">
        <f t="shared" ref="K84:K106" si="5">((0-B84)/C84)*H84</f>
        <v>-4.9225489209094218E-5</v>
      </c>
    </row>
    <row r="85" spans="1:11" x14ac:dyDescent="0.25">
      <c r="A85" s="23" t="s">
        <v>138</v>
      </c>
      <c r="B85" s="26">
        <v>1.4301430143014301E-3</v>
      </c>
      <c r="C85" s="92">
        <v>3.7792258850241352E-2</v>
      </c>
      <c r="D85" s="24">
        <v>9090</v>
      </c>
      <c r="E85" s="25">
        <v>0</v>
      </c>
      <c r="G85" s="23" t="s">
        <v>138</v>
      </c>
      <c r="H85" s="98">
        <v>-3.9367540846733228E-3</v>
      </c>
      <c r="I85" s="74"/>
      <c r="J85">
        <f t="shared" si="4"/>
        <v>-0.10401929079968184</v>
      </c>
      <c r="K85">
        <f t="shared" si="5"/>
        <v>1.4897551838667663E-4</v>
      </c>
    </row>
    <row r="86" spans="1:11" x14ac:dyDescent="0.25">
      <c r="A86" s="23" t="s">
        <v>139</v>
      </c>
      <c r="B86" s="26">
        <v>3.9603960396039604E-3</v>
      </c>
      <c r="C86" s="92">
        <v>6.2810391753266512E-2</v>
      </c>
      <c r="D86" s="24">
        <v>9090</v>
      </c>
      <c r="E86" s="25">
        <v>0</v>
      </c>
      <c r="G86" s="23" t="s">
        <v>139</v>
      </c>
      <c r="H86" s="98">
        <v>-5.9788257472017184E-4</v>
      </c>
      <c r="I86" s="74"/>
      <c r="J86">
        <f t="shared" si="4"/>
        <v>-9.4811496364872062E-3</v>
      </c>
      <c r="K86">
        <f t="shared" si="5"/>
        <v>3.7698408097364642E-5</v>
      </c>
    </row>
    <row r="87" spans="1:11" x14ac:dyDescent="0.25">
      <c r="A87" s="23" t="s">
        <v>140</v>
      </c>
      <c r="B87" s="26">
        <v>1.7601760176017601E-3</v>
      </c>
      <c r="C87" s="92">
        <v>4.1919817713625365E-2</v>
      </c>
      <c r="D87" s="24">
        <v>9090</v>
      </c>
      <c r="E87" s="25">
        <v>0</v>
      </c>
      <c r="G87" s="23" t="s">
        <v>140</v>
      </c>
      <c r="H87" s="98">
        <v>1.2309433853463034E-2</v>
      </c>
      <c r="I87" s="74"/>
      <c r="J87">
        <f t="shared" si="4"/>
        <v>0.29312548940807948</v>
      </c>
      <c r="K87">
        <f t="shared" si="5"/>
        <v>-5.1686222509690009E-4</v>
      </c>
    </row>
    <row r="88" spans="1:11" x14ac:dyDescent="0.25">
      <c r="A88" s="23" t="s">
        <v>141</v>
      </c>
      <c r="B88" s="26">
        <v>7.2497249724972485E-2</v>
      </c>
      <c r="C88" s="92">
        <v>0.25932372937069526</v>
      </c>
      <c r="D88" s="24">
        <v>9090</v>
      </c>
      <c r="E88" s="25">
        <v>0</v>
      </c>
      <c r="G88" s="23" t="s">
        <v>141</v>
      </c>
      <c r="H88" s="98">
        <v>6.0590645779854763E-2</v>
      </c>
      <c r="I88" s="74"/>
      <c r="J88">
        <f t="shared" si="4"/>
        <v>0.21670978871903385</v>
      </c>
      <c r="K88">
        <f t="shared" si="5"/>
        <v>-1.6938886343950098E-2</v>
      </c>
    </row>
    <row r="89" spans="1:11" x14ac:dyDescent="0.25">
      <c r="A89" s="23" t="s">
        <v>142</v>
      </c>
      <c r="B89" s="26">
        <v>0.91320132013201316</v>
      </c>
      <c r="C89" s="92">
        <v>0.2815553053773866</v>
      </c>
      <c r="D89" s="24">
        <v>9090</v>
      </c>
      <c r="E89" s="25">
        <v>0</v>
      </c>
      <c r="G89" s="23" t="s">
        <v>142</v>
      </c>
      <c r="H89" s="98">
        <v>-5.8223905171841991E-2</v>
      </c>
      <c r="I89" s="74"/>
      <c r="J89">
        <f t="shared" si="4"/>
        <v>-1.7949433056858439E-2</v>
      </c>
      <c r="K89">
        <f t="shared" si="5"/>
        <v>0.18884441546892503</v>
      </c>
    </row>
    <row r="90" spans="1:11" x14ac:dyDescent="0.25">
      <c r="A90" s="23" t="s">
        <v>143</v>
      </c>
      <c r="B90" s="26">
        <v>1.1001100110011001E-3</v>
      </c>
      <c r="C90" s="92">
        <v>3.3151480710962598E-2</v>
      </c>
      <c r="D90" s="24">
        <v>9090</v>
      </c>
      <c r="E90" s="25">
        <v>0</v>
      </c>
      <c r="G90" s="23" t="s">
        <v>143</v>
      </c>
      <c r="H90" s="98">
        <v>-2.4981077582511657E-3</v>
      </c>
      <c r="I90" s="74"/>
      <c r="J90">
        <f t="shared" si="4"/>
        <v>-7.527143618874868E-2</v>
      </c>
      <c r="K90">
        <f t="shared" si="5"/>
        <v>8.2898057476595469E-5</v>
      </c>
    </row>
    <row r="91" spans="1:11" x14ac:dyDescent="0.25">
      <c r="A91" s="23" t="s">
        <v>144</v>
      </c>
      <c r="B91" s="26">
        <v>6.160616061606161E-3</v>
      </c>
      <c r="C91" s="92">
        <v>7.82517508157273E-2</v>
      </c>
      <c r="D91" s="24">
        <v>9090</v>
      </c>
      <c r="E91" s="25">
        <v>0</v>
      </c>
      <c r="G91" s="23" t="s">
        <v>144</v>
      </c>
      <c r="H91" s="98">
        <v>3.9509123082430084E-3</v>
      </c>
      <c r="I91" s="74"/>
      <c r="J91">
        <f t="shared" si="4"/>
        <v>5.0178714386409272E-2</v>
      </c>
      <c r="K91">
        <f t="shared" si="5"/>
        <v>-3.1104804135918964E-4</v>
      </c>
    </row>
    <row r="92" spans="1:11" x14ac:dyDescent="0.25">
      <c r="A92" s="23" t="s">
        <v>145</v>
      </c>
      <c r="B92" s="26">
        <v>6.6006600660066007E-4</v>
      </c>
      <c r="C92" s="92">
        <v>2.5684682089591376E-2</v>
      </c>
      <c r="D92" s="24">
        <v>9090</v>
      </c>
      <c r="E92" s="25">
        <v>0</v>
      </c>
      <c r="G92" s="23" t="s">
        <v>145</v>
      </c>
      <c r="H92" s="98">
        <v>-1.2546696826556138E-3</v>
      </c>
      <c r="I92" s="74"/>
      <c r="J92">
        <f t="shared" si="4"/>
        <v>-4.8816703803263937E-2</v>
      </c>
      <c r="K92">
        <f t="shared" si="5"/>
        <v>3.2243529592644609E-5</v>
      </c>
    </row>
    <row r="93" spans="1:11" x14ac:dyDescent="0.25">
      <c r="A93" s="23" t="s">
        <v>146</v>
      </c>
      <c r="B93" s="26">
        <v>3.9493949394939498E-2</v>
      </c>
      <c r="C93" s="92">
        <v>0.19477769634150485</v>
      </c>
      <c r="D93" s="24">
        <v>9090</v>
      </c>
      <c r="E93" s="25">
        <v>0</v>
      </c>
      <c r="G93" s="23" t="s">
        <v>146</v>
      </c>
      <c r="H93" s="98">
        <v>5.6167126833753772E-2</v>
      </c>
      <c r="I93" s="74"/>
      <c r="J93">
        <f t="shared" si="4"/>
        <v>0.27697660554693848</v>
      </c>
      <c r="K93">
        <f t="shared" si="5"/>
        <v>-1.138868415889943E-2</v>
      </c>
    </row>
    <row r="94" spans="1:11" x14ac:dyDescent="0.25">
      <c r="A94" s="23" t="s">
        <v>147</v>
      </c>
      <c r="B94" s="26">
        <v>1.2651265126512651E-2</v>
      </c>
      <c r="C94" s="92">
        <v>0.11177023279472463</v>
      </c>
      <c r="D94" s="24">
        <v>9090</v>
      </c>
      <c r="E94" s="25">
        <v>0</v>
      </c>
      <c r="G94" s="23" t="s">
        <v>147</v>
      </c>
      <c r="H94" s="98">
        <v>2.9911831179520468E-2</v>
      </c>
      <c r="I94" s="74"/>
      <c r="J94">
        <f t="shared" si="4"/>
        <v>0.26423322144357919</v>
      </c>
      <c r="K94">
        <f t="shared" si="5"/>
        <v>-3.3857181577728805E-3</v>
      </c>
    </row>
    <row r="95" spans="1:11" x14ac:dyDescent="0.25">
      <c r="A95" s="23" t="s">
        <v>148</v>
      </c>
      <c r="B95" s="26">
        <v>1.1001100110010999E-4</v>
      </c>
      <c r="C95" s="92">
        <v>1.0488612925459198E-2</v>
      </c>
      <c r="D95" s="24">
        <v>9090</v>
      </c>
      <c r="E95" s="25">
        <v>0</v>
      </c>
      <c r="G95" s="23" t="s">
        <v>148</v>
      </c>
      <c r="H95" s="98">
        <v>1.2732810208552412E-3</v>
      </c>
      <c r="I95" s="74"/>
      <c r="J95">
        <f t="shared" si="4"/>
        <v>0.12138315666556225</v>
      </c>
      <c r="K95">
        <f t="shared" si="5"/>
        <v>-1.3354951773084194E-5</v>
      </c>
    </row>
    <row r="96" spans="1:11" x14ac:dyDescent="0.25">
      <c r="A96" s="23" t="s">
        <v>149</v>
      </c>
      <c r="B96" s="26">
        <v>0.11078107810781077</v>
      </c>
      <c r="C96" s="92">
        <v>0.31387811179899539</v>
      </c>
      <c r="D96" s="24">
        <v>9090</v>
      </c>
      <c r="E96" s="25">
        <v>0</v>
      </c>
      <c r="G96" s="23" t="s">
        <v>149</v>
      </c>
      <c r="H96" s="98">
        <v>4.1013884543126176E-2</v>
      </c>
      <c r="I96" s="74"/>
      <c r="J96">
        <f t="shared" si="4"/>
        <v>0.11619262645305015</v>
      </c>
      <c r="K96">
        <f t="shared" si="5"/>
        <v>-1.4475562889796052E-2</v>
      </c>
    </row>
    <row r="97" spans="1:11" x14ac:dyDescent="0.25">
      <c r="A97" s="23" t="s">
        <v>150</v>
      </c>
      <c r="B97" s="26">
        <v>9.7909790979097914E-3</v>
      </c>
      <c r="C97" s="92">
        <v>9.8469195756637679E-2</v>
      </c>
      <c r="D97" s="24">
        <v>9090</v>
      </c>
      <c r="E97" s="25">
        <v>0</v>
      </c>
      <c r="G97" s="23" t="s">
        <v>150</v>
      </c>
      <c r="H97" s="98">
        <v>1.14246953106094E-2</v>
      </c>
      <c r="I97" s="74"/>
      <c r="J97">
        <f t="shared" si="4"/>
        <v>0.11488705955903628</v>
      </c>
      <c r="K97">
        <f t="shared" si="5"/>
        <v>-1.1359791468452647E-3</v>
      </c>
    </row>
    <row r="98" spans="1:11" x14ac:dyDescent="0.25">
      <c r="A98" s="23" t="s">
        <v>151</v>
      </c>
      <c r="B98" s="26">
        <v>0.73718371837183716</v>
      </c>
      <c r="C98" s="92">
        <v>0.44018768729139118</v>
      </c>
      <c r="D98" s="24">
        <v>9090</v>
      </c>
      <c r="E98" s="25">
        <v>0</v>
      </c>
      <c r="G98" s="23" t="s">
        <v>151</v>
      </c>
      <c r="H98" s="98">
        <v>-5.1656721044869854E-2</v>
      </c>
      <c r="I98" s="74"/>
      <c r="J98">
        <f t="shared" si="4"/>
        <v>-3.0841906164287832E-2</v>
      </c>
      <c r="K98">
        <f t="shared" si="5"/>
        <v>8.6509674845915749E-2</v>
      </c>
    </row>
    <row r="99" spans="1:11" x14ac:dyDescent="0.25">
      <c r="A99" s="23" t="s">
        <v>152</v>
      </c>
      <c r="B99" s="26">
        <v>1.8151815181518153E-2</v>
      </c>
      <c r="C99" s="92">
        <v>0.13350763144802938</v>
      </c>
      <c r="D99" s="24">
        <v>9090</v>
      </c>
      <c r="E99" s="25">
        <v>0</v>
      </c>
      <c r="G99" s="23" t="s">
        <v>152</v>
      </c>
      <c r="H99" s="98">
        <v>4.9750270138731881E-3</v>
      </c>
      <c r="I99" s="74"/>
      <c r="J99">
        <f t="shared" si="4"/>
        <v>3.6587580724894972E-2</v>
      </c>
      <c r="K99">
        <f t="shared" si="5"/>
        <v>-6.7640905541822643E-4</v>
      </c>
    </row>
    <row r="100" spans="1:11" x14ac:dyDescent="0.25">
      <c r="A100" s="23" t="s">
        <v>153</v>
      </c>
      <c r="B100" s="26">
        <v>3.3443344334433446E-2</v>
      </c>
      <c r="C100" s="92">
        <v>0.17980112218392785</v>
      </c>
      <c r="D100" s="24">
        <v>9090</v>
      </c>
      <c r="E100" s="25">
        <v>0</v>
      </c>
      <c r="G100" s="23" t="s">
        <v>153</v>
      </c>
      <c r="H100" s="98">
        <v>-2.4759199777056328E-2</v>
      </c>
      <c r="I100" s="74"/>
      <c r="J100">
        <f t="shared" si="4"/>
        <v>-0.13309799762532504</v>
      </c>
      <c r="K100">
        <f t="shared" si="5"/>
        <v>4.6052573728771699E-3</v>
      </c>
    </row>
    <row r="101" spans="1:11" x14ac:dyDescent="0.25">
      <c r="A101" s="23" t="s">
        <v>154</v>
      </c>
      <c r="B101" s="26">
        <v>3.8393839383938394E-2</v>
      </c>
      <c r="C101" s="92">
        <v>0.1921557038109884</v>
      </c>
      <c r="D101" s="24">
        <v>9090</v>
      </c>
      <c r="E101" s="25">
        <v>0</v>
      </c>
      <c r="G101" s="23" t="s">
        <v>154</v>
      </c>
      <c r="H101" s="98">
        <v>-9.2054080186257988E-3</v>
      </c>
      <c r="I101" s="74"/>
      <c r="J101">
        <f t="shared" si="4"/>
        <v>-4.6066689076282641E-2</v>
      </c>
      <c r="K101">
        <f t="shared" si="5"/>
        <v>1.8392946445055073E-3</v>
      </c>
    </row>
    <row r="102" spans="1:11" x14ac:dyDescent="0.25">
      <c r="A102" s="23" t="s">
        <v>155</v>
      </c>
      <c r="B102" s="26">
        <v>0.20396039603960395</v>
      </c>
      <c r="C102" s="92">
        <v>0.40296205317511435</v>
      </c>
      <c r="D102" s="24">
        <v>9090</v>
      </c>
      <c r="E102" s="25">
        <v>0</v>
      </c>
      <c r="G102" s="23" t="s">
        <v>155</v>
      </c>
      <c r="H102" s="98">
        <v>3.1033181152139069E-3</v>
      </c>
      <c r="I102" s="74"/>
      <c r="J102">
        <f t="shared" si="4"/>
        <v>6.1305130444242115E-3</v>
      </c>
      <c r="K102">
        <f t="shared" si="5"/>
        <v>-1.570753342228094E-3</v>
      </c>
    </row>
    <row r="103" spans="1:11" x14ac:dyDescent="0.25">
      <c r="A103" s="23" t="s">
        <v>156</v>
      </c>
      <c r="B103" s="26">
        <v>1.0451045104510451E-2</v>
      </c>
      <c r="C103" s="92">
        <v>0.10170033726573245</v>
      </c>
      <c r="D103" s="24">
        <v>9090</v>
      </c>
      <c r="E103" s="25">
        <v>0</v>
      </c>
      <c r="G103" s="23" t="s">
        <v>156</v>
      </c>
      <c r="H103" s="98">
        <v>8.3950050399298295E-5</v>
      </c>
      <c r="I103" s="74"/>
      <c r="J103">
        <f t="shared" si="4"/>
        <v>8.1683784802983467E-4</v>
      </c>
      <c r="K103">
        <f t="shared" si="5"/>
        <v>-8.6269700458959756E-6</v>
      </c>
    </row>
    <row r="104" spans="1:11" x14ac:dyDescent="0.25">
      <c r="A104" s="23" t="s">
        <v>157</v>
      </c>
      <c r="B104" s="26">
        <v>6.0396039603960394E-2</v>
      </c>
      <c r="C104" s="92">
        <v>0.2382322430626459</v>
      </c>
      <c r="D104" s="24">
        <v>9090</v>
      </c>
      <c r="E104" s="25">
        <v>0</v>
      </c>
      <c r="G104" s="23" t="s">
        <v>157</v>
      </c>
      <c r="H104" s="98">
        <v>8.2681643628241457E-4</v>
      </c>
      <c r="I104" s="74"/>
      <c r="J104">
        <f t="shared" si="4"/>
        <v>3.2610195331418969E-3</v>
      </c>
      <c r="K104">
        <f t="shared" si="5"/>
        <v>-2.0961242520722414E-4</v>
      </c>
    </row>
    <row r="105" spans="1:11" ht="24" x14ac:dyDescent="0.25">
      <c r="A105" s="23" t="s">
        <v>158</v>
      </c>
      <c r="B105" s="26">
        <v>4.2904290429042896E-2</v>
      </c>
      <c r="C105" s="92">
        <v>0.20265248635766103</v>
      </c>
      <c r="D105" s="24">
        <v>9090</v>
      </c>
      <c r="E105" s="25">
        <v>0</v>
      </c>
      <c r="G105" s="23" t="s">
        <v>158</v>
      </c>
      <c r="H105" s="98">
        <v>-7.0525022776745157E-3</v>
      </c>
      <c r="I105" s="74"/>
      <c r="J105">
        <f t="shared" si="4"/>
        <v>-3.3307855200891835E-2</v>
      </c>
      <c r="K105">
        <f t="shared" si="5"/>
        <v>1.4931107503848061E-3</v>
      </c>
    </row>
    <row r="106" spans="1:11" ht="15.75" thickBot="1" x14ac:dyDescent="0.3">
      <c r="A106" s="27" t="s">
        <v>159</v>
      </c>
      <c r="B106" s="28">
        <v>0.68228822882288231</v>
      </c>
      <c r="C106" s="93">
        <v>0.46561234031247462</v>
      </c>
      <c r="D106" s="29">
        <v>9090</v>
      </c>
      <c r="E106" s="30">
        <v>0</v>
      </c>
      <c r="G106" s="27" t="s">
        <v>159</v>
      </c>
      <c r="H106" s="99">
        <v>-5.7611016894542922E-5</v>
      </c>
      <c r="I106" s="74"/>
      <c r="J106">
        <f t="shared" si="4"/>
        <v>-3.9311024713383639E-5</v>
      </c>
      <c r="K106">
        <f t="shared" si="5"/>
        <v>8.4420697809004625E-5</v>
      </c>
    </row>
    <row r="107" spans="1:11" x14ac:dyDescent="0.25">
      <c r="A107" s="144" t="s">
        <v>4</v>
      </c>
      <c r="B107" s="141"/>
      <c r="C107" s="141"/>
      <c r="D107" s="141"/>
      <c r="E107" s="141"/>
      <c r="F107" s="56"/>
      <c r="G107" s="144" t="s">
        <v>11</v>
      </c>
      <c r="H107" s="141"/>
      <c r="I107" s="74"/>
    </row>
    <row r="108" spans="1:11" s="56" customFormat="1" x14ac:dyDescent="0.25">
      <c r="A108" s="71"/>
      <c r="B108" s="72"/>
      <c r="C108" s="94"/>
      <c r="D108" s="73"/>
      <c r="E108" s="73"/>
      <c r="G108" s="71"/>
      <c r="H108" s="94"/>
    </row>
    <row r="109" spans="1:11" s="56" customFormat="1" x14ac:dyDescent="0.25">
      <c r="A109" s="71"/>
      <c r="B109" s="72"/>
      <c r="C109" s="94"/>
      <c r="D109" s="73"/>
      <c r="E109" s="73"/>
      <c r="G109" s="71"/>
      <c r="H109" s="94"/>
    </row>
    <row r="110" spans="1:11" s="56" customFormat="1" x14ac:dyDescent="0.25">
      <c r="A110" s="71"/>
      <c r="B110" s="72"/>
      <c r="C110" s="94"/>
      <c r="D110" s="73"/>
      <c r="E110" s="73"/>
      <c r="G110" s="71"/>
      <c r="H110" s="94"/>
    </row>
    <row r="111" spans="1:11" s="56" customFormat="1" x14ac:dyDescent="0.25">
      <c r="A111" s="71"/>
      <c r="B111" s="72"/>
      <c r="C111" s="94"/>
      <c r="D111" s="73"/>
      <c r="E111" s="73"/>
      <c r="G111" s="71"/>
      <c r="H111" s="94"/>
    </row>
    <row r="112" spans="1:11" s="56" customFormat="1" x14ac:dyDescent="0.25">
      <c r="A112" s="71"/>
      <c r="B112" s="72"/>
      <c r="C112" s="94"/>
      <c r="D112" s="73"/>
      <c r="E112" s="73"/>
      <c r="G112" s="71"/>
      <c r="H112" s="94"/>
    </row>
    <row r="113" spans="1:8" s="56" customFormat="1" x14ac:dyDescent="0.25">
      <c r="A113" s="71"/>
      <c r="B113" s="72"/>
      <c r="C113" s="94"/>
      <c r="D113" s="73"/>
      <c r="E113" s="73"/>
      <c r="G113" s="71"/>
      <c r="H113" s="94"/>
    </row>
    <row r="114" spans="1:8" s="56" customFormat="1" x14ac:dyDescent="0.25">
      <c r="A114" s="71"/>
      <c r="B114" s="72"/>
      <c r="C114" s="94"/>
      <c r="D114" s="73"/>
      <c r="E114" s="73"/>
      <c r="G114" s="71"/>
      <c r="H114" s="94"/>
    </row>
    <row r="115" spans="1:8" s="56" customFormat="1" x14ac:dyDescent="0.25">
      <c r="A115" s="71"/>
      <c r="B115" s="72"/>
      <c r="C115" s="94"/>
      <c r="D115" s="73"/>
      <c r="E115" s="73"/>
      <c r="G115" s="71"/>
      <c r="H115" s="94"/>
    </row>
    <row r="116" spans="1:8" s="56" customFormat="1" x14ac:dyDescent="0.25">
      <c r="A116" s="71"/>
      <c r="B116" s="72"/>
      <c r="C116" s="94"/>
      <c r="D116" s="73"/>
      <c r="E116" s="73"/>
      <c r="G116" s="71"/>
      <c r="H116" s="94"/>
    </row>
    <row r="117" spans="1:8" s="56" customFormat="1" x14ac:dyDescent="0.25">
      <c r="A117" s="71"/>
      <c r="B117" s="72"/>
      <c r="C117" s="94"/>
      <c r="D117" s="73"/>
      <c r="E117" s="73"/>
      <c r="G117" s="71"/>
      <c r="H117" s="94"/>
    </row>
    <row r="118" spans="1:8" s="56" customFormat="1" x14ac:dyDescent="0.25">
      <c r="A118" s="71"/>
      <c r="B118" s="72"/>
      <c r="C118" s="94"/>
      <c r="D118" s="73"/>
      <c r="E118" s="73"/>
      <c r="G118" s="71"/>
      <c r="H118" s="94"/>
    </row>
    <row r="119" spans="1:8" s="56" customFormat="1" x14ac:dyDescent="0.25">
      <c r="A119" s="71"/>
      <c r="B119" s="72"/>
      <c r="C119" s="94"/>
      <c r="D119" s="73"/>
      <c r="E119" s="73"/>
      <c r="G119" s="71"/>
      <c r="H119" s="94"/>
    </row>
    <row r="120" spans="1:8" s="56" customFormat="1" x14ac:dyDescent="0.25">
      <c r="A120" s="71"/>
      <c r="B120" s="72"/>
      <c r="C120" s="94"/>
      <c r="D120" s="73"/>
      <c r="E120" s="73"/>
      <c r="G120" s="71"/>
      <c r="H120" s="94"/>
    </row>
    <row r="121" spans="1:8" s="56" customFormat="1" x14ac:dyDescent="0.25">
      <c r="A121" s="71"/>
      <c r="B121" s="72"/>
      <c r="C121" s="94"/>
      <c r="D121" s="73"/>
      <c r="E121" s="73"/>
      <c r="G121" s="71"/>
      <c r="H121" s="94"/>
    </row>
    <row r="122" spans="1:8" s="56" customFormat="1" x14ac:dyDescent="0.25">
      <c r="A122" s="71"/>
      <c r="B122" s="72"/>
      <c r="C122" s="94"/>
      <c r="D122" s="73"/>
      <c r="E122" s="73"/>
      <c r="G122" s="71"/>
      <c r="H122" s="94"/>
    </row>
    <row r="123" spans="1:8" s="56" customFormat="1" x14ac:dyDescent="0.25">
      <c r="A123" s="71"/>
      <c r="B123" s="72"/>
      <c r="C123" s="94"/>
      <c r="D123" s="73"/>
      <c r="E123" s="73"/>
      <c r="G123" s="71"/>
      <c r="H123" s="94"/>
    </row>
    <row r="124" spans="1:8" s="56" customFormat="1" x14ac:dyDescent="0.25">
      <c r="A124" s="71"/>
      <c r="B124" s="72"/>
      <c r="C124" s="94"/>
      <c r="D124" s="73"/>
      <c r="E124" s="73"/>
      <c r="G124" s="71"/>
      <c r="H124" s="94"/>
    </row>
    <row r="125" spans="1:8" s="56" customFormat="1" x14ac:dyDescent="0.25">
      <c r="A125" s="144"/>
      <c r="B125" s="141"/>
      <c r="C125" s="141"/>
      <c r="D125" s="141"/>
      <c r="E125" s="141"/>
      <c r="G125" s="144"/>
      <c r="H125" s="141"/>
    </row>
  </sheetData>
  <mergeCells count="8">
    <mergeCell ref="G4:H4"/>
    <mergeCell ref="G5:G6"/>
    <mergeCell ref="G107:H107"/>
    <mergeCell ref="J5:K5"/>
    <mergeCell ref="A125:E125"/>
    <mergeCell ref="G125:H125"/>
    <mergeCell ref="A5:E5"/>
    <mergeCell ref="A107:E107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4"/>
  <sheetViews>
    <sheetView tabSelected="1" workbookViewId="0"/>
  </sheetViews>
  <sheetFormatPr defaultRowHeight="15" x14ac:dyDescent="0.25"/>
  <cols>
    <col min="1" max="1" width="25.28515625" customWidth="1"/>
    <col min="2" max="2" width="9.85546875" customWidth="1"/>
    <col min="3" max="3" width="11.140625" customWidth="1"/>
    <col min="4" max="4" width="10.42578125" bestFit="1" customWidth="1"/>
    <col min="6" max="6" width="13" customWidth="1"/>
    <col min="7" max="7" width="8" bestFit="1" customWidth="1"/>
    <col min="8" max="8" width="4.42578125" bestFit="1" customWidth="1"/>
  </cols>
  <sheetData>
    <row r="1" spans="1:8" x14ac:dyDescent="0.25">
      <c r="A1" t="s">
        <v>16</v>
      </c>
    </row>
    <row r="4" spans="1:8" x14ac:dyDescent="0.25">
      <c r="A4" s="170" t="s">
        <v>17</v>
      </c>
    </row>
    <row r="5" spans="1:8" x14ac:dyDescent="0.25">
      <c r="A5" s="170"/>
    </row>
    <row r="6" spans="1:8" ht="15.75" customHeight="1" thickBot="1" x14ac:dyDescent="0.3">
      <c r="A6" s="170"/>
      <c r="B6" s="149" t="s">
        <v>28</v>
      </c>
      <c r="C6" s="148"/>
      <c r="D6" s="148"/>
      <c r="E6" s="148"/>
      <c r="F6" s="148"/>
      <c r="G6" s="148"/>
      <c r="H6" s="148"/>
    </row>
    <row r="7" spans="1:8" ht="25.5" customHeight="1" thickBot="1" x14ac:dyDescent="0.3">
      <c r="A7" s="170"/>
      <c r="B7" s="150" t="s">
        <v>18</v>
      </c>
      <c r="C7" s="151"/>
      <c r="D7" s="153" t="s">
        <v>19</v>
      </c>
      <c r="E7" s="154"/>
      <c r="F7" s="31" t="s">
        <v>20</v>
      </c>
      <c r="G7" s="155" t="s">
        <v>21</v>
      </c>
      <c r="H7" s="157" t="s">
        <v>22</v>
      </c>
    </row>
    <row r="8" spans="1:8" ht="15.75" thickBot="1" x14ac:dyDescent="0.3">
      <c r="A8" s="170"/>
      <c r="B8" s="146"/>
      <c r="C8" s="152"/>
      <c r="D8" s="32" t="s">
        <v>23</v>
      </c>
      <c r="E8" s="33" t="s">
        <v>24</v>
      </c>
      <c r="F8" s="33" t="s">
        <v>25</v>
      </c>
      <c r="G8" s="156"/>
      <c r="H8" s="158"/>
    </row>
    <row r="9" spans="1:8" ht="15.75" thickBot="1" x14ac:dyDescent="0.3">
      <c r="A9" s="170"/>
      <c r="B9" s="145" t="s">
        <v>9</v>
      </c>
      <c r="C9" s="34" t="s">
        <v>26</v>
      </c>
      <c r="D9" s="35">
        <v>1.3970429730840725</v>
      </c>
      <c r="E9" s="36">
        <v>3.2181575867371074E-3</v>
      </c>
      <c r="F9" s="37"/>
      <c r="G9" s="36">
        <v>434.11266708680216</v>
      </c>
      <c r="H9" s="38">
        <v>0</v>
      </c>
    </row>
    <row r="10" spans="1:8" ht="48.75" thickBot="1" x14ac:dyDescent="0.3">
      <c r="A10" s="170"/>
      <c r="B10" s="146"/>
      <c r="C10" s="39" t="s">
        <v>27</v>
      </c>
      <c r="D10" s="40">
        <v>0.86971937189078063</v>
      </c>
      <c r="E10" s="41">
        <v>3.2188729713378628E-3</v>
      </c>
      <c r="F10" s="41">
        <v>0.98495040671397427</v>
      </c>
      <c r="G10" s="41">
        <v>270.19375403599679</v>
      </c>
      <c r="H10" s="42">
        <v>0</v>
      </c>
    </row>
    <row r="11" spans="1:8" x14ac:dyDescent="0.25">
      <c r="A11" s="170"/>
      <c r="B11" s="147" t="s">
        <v>160</v>
      </c>
      <c r="C11" s="148"/>
      <c r="D11" s="148"/>
      <c r="E11" s="148"/>
      <c r="F11" s="148"/>
      <c r="G11" s="148"/>
      <c r="H11" s="148"/>
    </row>
    <row r="12" spans="1:8" x14ac:dyDescent="0.25">
      <c r="A12" s="170"/>
    </row>
    <row r="13" spans="1:8" x14ac:dyDescent="0.25">
      <c r="A13" s="170"/>
      <c r="C13" t="s">
        <v>162</v>
      </c>
    </row>
    <row r="14" spans="1:8" x14ac:dyDescent="0.25">
      <c r="A14" s="170"/>
    </row>
    <row r="15" spans="1:8" x14ac:dyDescent="0.25">
      <c r="A15" s="170"/>
    </row>
    <row r="16" spans="1:8" x14ac:dyDescent="0.25">
      <c r="A16" s="170" t="s">
        <v>15</v>
      </c>
    </row>
    <row r="17" spans="1:8" x14ac:dyDescent="0.25">
      <c r="A17" s="170"/>
    </row>
    <row r="18" spans="1:8" ht="15.75" customHeight="1" thickBot="1" x14ac:dyDescent="0.3">
      <c r="A18" s="170"/>
      <c r="B18" s="149" t="s">
        <v>28</v>
      </c>
      <c r="C18" s="148"/>
      <c r="D18" s="148"/>
      <c r="E18" s="148"/>
      <c r="F18" s="148"/>
      <c r="G18" s="148"/>
      <c r="H18" s="148"/>
    </row>
    <row r="19" spans="1:8" ht="25.5" customHeight="1" thickBot="1" x14ac:dyDescent="0.3">
      <c r="A19" s="170"/>
      <c r="B19" s="150" t="s">
        <v>18</v>
      </c>
      <c r="C19" s="151"/>
      <c r="D19" s="153" t="s">
        <v>19</v>
      </c>
      <c r="E19" s="154"/>
      <c r="F19" s="31" t="s">
        <v>20</v>
      </c>
      <c r="G19" s="155" t="s">
        <v>21</v>
      </c>
      <c r="H19" s="157" t="s">
        <v>22</v>
      </c>
    </row>
    <row r="20" spans="1:8" ht="15.75" thickBot="1" x14ac:dyDescent="0.3">
      <c r="A20" s="170"/>
      <c r="B20" s="146"/>
      <c r="C20" s="152"/>
      <c r="D20" s="32" t="s">
        <v>23</v>
      </c>
      <c r="E20" s="33" t="s">
        <v>24</v>
      </c>
      <c r="F20" s="33" t="s">
        <v>25</v>
      </c>
      <c r="G20" s="156"/>
      <c r="H20" s="158"/>
    </row>
    <row r="21" spans="1:8" ht="15.75" thickBot="1" x14ac:dyDescent="0.3">
      <c r="A21" s="170"/>
      <c r="B21" s="145" t="s">
        <v>9</v>
      </c>
      <c r="C21" s="34" t="s">
        <v>26</v>
      </c>
      <c r="D21" s="35">
        <v>-0.34580271610992086</v>
      </c>
      <c r="E21" s="36">
        <v>1.0290669774143269E-3</v>
      </c>
      <c r="F21" s="37"/>
      <c r="G21" s="36">
        <v>-336.03518886476951</v>
      </c>
      <c r="H21" s="38">
        <v>0</v>
      </c>
    </row>
    <row r="22" spans="1:8" ht="48.75" thickBot="1" x14ac:dyDescent="0.3">
      <c r="A22" s="170"/>
      <c r="B22" s="146"/>
      <c r="C22" s="39" t="s">
        <v>29</v>
      </c>
      <c r="D22" s="40">
        <v>0.66501762937568321</v>
      </c>
      <c r="E22" s="41">
        <v>1.0291235864292746E-3</v>
      </c>
      <c r="F22" s="41">
        <v>0.98929250557566817</v>
      </c>
      <c r="G22" s="41">
        <v>646.19802533442942</v>
      </c>
      <c r="H22" s="42">
        <v>0</v>
      </c>
    </row>
    <row r="23" spans="1:8" x14ac:dyDescent="0.25">
      <c r="A23" s="170"/>
      <c r="B23" s="147" t="s">
        <v>160</v>
      </c>
      <c r="C23" s="148"/>
      <c r="D23" s="148"/>
      <c r="E23" s="148"/>
      <c r="F23" s="148"/>
      <c r="G23" s="148"/>
      <c r="H23" s="148"/>
    </row>
    <row r="24" spans="1:8" x14ac:dyDescent="0.25">
      <c r="A24" s="170"/>
    </row>
    <row r="25" spans="1:8" x14ac:dyDescent="0.25">
      <c r="A25" s="170"/>
      <c r="C25" t="s">
        <v>161</v>
      </c>
    </row>
    <row r="26" spans="1:8" x14ac:dyDescent="0.25">
      <c r="A26" s="170"/>
    </row>
    <row r="27" spans="1:8" x14ac:dyDescent="0.25">
      <c r="A27" s="170"/>
    </row>
    <row r="28" spans="1:8" x14ac:dyDescent="0.25">
      <c r="A28" s="170" t="s">
        <v>30</v>
      </c>
    </row>
    <row r="29" spans="1:8" x14ac:dyDescent="0.25">
      <c r="A29" s="170"/>
    </row>
    <row r="30" spans="1:8" x14ac:dyDescent="0.25">
      <c r="A30" s="170"/>
      <c r="B30" s="149" t="s">
        <v>31</v>
      </c>
      <c r="C30" s="148"/>
      <c r="D30" s="148"/>
    </row>
    <row r="31" spans="1:8" ht="15.75" thickBot="1" x14ac:dyDescent="0.3">
      <c r="A31" s="170"/>
      <c r="B31" s="165" t="s">
        <v>32</v>
      </c>
      <c r="C31" s="166"/>
      <c r="D31" s="166"/>
      <c r="E31" s="56"/>
    </row>
    <row r="32" spans="1:8" x14ac:dyDescent="0.25">
      <c r="A32" s="170"/>
      <c r="B32" s="167" t="s">
        <v>33</v>
      </c>
      <c r="C32" s="34" t="s">
        <v>34</v>
      </c>
      <c r="D32" s="43">
        <v>11339.999879999999</v>
      </c>
      <c r="E32" s="56"/>
    </row>
    <row r="33" spans="2:5" x14ac:dyDescent="0.25">
      <c r="B33" s="164"/>
      <c r="C33" s="44" t="s">
        <v>35</v>
      </c>
      <c r="D33" s="45">
        <v>0</v>
      </c>
      <c r="E33" s="56"/>
    </row>
    <row r="34" spans="2:5" x14ac:dyDescent="0.25">
      <c r="B34" s="168" t="s">
        <v>1</v>
      </c>
      <c r="C34" s="169"/>
      <c r="D34" s="63">
        <v>3.0667276765350231E-2</v>
      </c>
      <c r="E34" s="56"/>
    </row>
    <row r="35" spans="2:5" x14ac:dyDescent="0.25">
      <c r="B35" s="168" t="s">
        <v>59</v>
      </c>
      <c r="C35" s="169"/>
      <c r="D35" s="46">
        <v>9.2208821852507936E-3</v>
      </c>
      <c r="E35" s="56"/>
    </row>
    <row r="36" spans="2:5" x14ac:dyDescent="0.25">
      <c r="B36" s="168" t="s">
        <v>36</v>
      </c>
      <c r="C36" s="169"/>
      <c r="D36" s="63">
        <v>-0.36095609320348154</v>
      </c>
      <c r="E36" s="56"/>
    </row>
    <row r="37" spans="2:5" ht="15" customHeight="1" x14ac:dyDescent="0.25">
      <c r="B37" s="168" t="s">
        <v>37</v>
      </c>
      <c r="C37" s="169"/>
      <c r="D37" s="64">
        <v>-1.1382142276100902</v>
      </c>
      <c r="E37" s="56"/>
    </row>
    <row r="38" spans="2:5" x14ac:dyDescent="0.25">
      <c r="B38" s="168" t="s">
        <v>38</v>
      </c>
      <c r="C38" s="169"/>
      <c r="D38" s="46">
        <v>0.98192653901772275</v>
      </c>
      <c r="E38" s="56"/>
    </row>
    <row r="39" spans="2:5" ht="15" customHeight="1" x14ac:dyDescent="0.25">
      <c r="B39" s="168" t="s">
        <v>39</v>
      </c>
      <c r="C39" s="169"/>
      <c r="D39" s="47">
        <v>1.0012191871319553</v>
      </c>
      <c r="E39" s="56"/>
    </row>
    <row r="40" spans="2:5" x14ac:dyDescent="0.25">
      <c r="B40" s="168" t="s">
        <v>40</v>
      </c>
      <c r="C40" s="169"/>
      <c r="D40" s="47">
        <v>2.2999143598388724E-2</v>
      </c>
      <c r="E40" s="56"/>
    </row>
    <row r="41" spans="2:5" ht="15" customHeight="1" x14ac:dyDescent="0.25">
      <c r="B41" s="168" t="s">
        <v>41</v>
      </c>
      <c r="C41" s="169"/>
      <c r="D41" s="47">
        <v>-0.13573980492959459</v>
      </c>
      <c r="E41" s="56"/>
    </row>
    <row r="42" spans="2:5" x14ac:dyDescent="0.25">
      <c r="B42" s="168" t="s">
        <v>42</v>
      </c>
      <c r="C42" s="169"/>
      <c r="D42" s="47">
        <v>4.5994233950039529E-2</v>
      </c>
      <c r="E42" s="56"/>
    </row>
    <row r="43" spans="2:5" x14ac:dyDescent="0.25">
      <c r="B43" s="168" t="s">
        <v>43</v>
      </c>
      <c r="C43" s="169"/>
      <c r="D43" s="64">
        <v>-1.2949904141202562</v>
      </c>
      <c r="E43" s="56"/>
    </row>
    <row r="44" spans="2:5" x14ac:dyDescent="0.25">
      <c r="B44" s="168" t="s">
        <v>44</v>
      </c>
      <c r="C44" s="169"/>
      <c r="D44" s="64">
        <v>3.2368351653526819</v>
      </c>
      <c r="E44" s="56"/>
    </row>
    <row r="45" spans="2:5" ht="15.75" thickBot="1" x14ac:dyDescent="0.3">
      <c r="B45" s="163" t="s">
        <v>45</v>
      </c>
      <c r="C45" s="44" t="s">
        <v>46</v>
      </c>
      <c r="D45" s="63">
        <v>-0.76601677964000436</v>
      </c>
      <c r="E45" s="56"/>
    </row>
    <row r="46" spans="2:5" x14ac:dyDescent="0.25">
      <c r="B46" s="164"/>
      <c r="C46" s="44" t="s">
        <v>47</v>
      </c>
      <c r="D46" s="63">
        <v>-0.51514167076087081</v>
      </c>
      <c r="E46" s="56"/>
    </row>
    <row r="47" spans="2:5" x14ac:dyDescent="0.25">
      <c r="B47" s="164"/>
      <c r="C47" s="44" t="s">
        <v>48</v>
      </c>
      <c r="D47" s="63">
        <v>-0.12140734404454567</v>
      </c>
      <c r="E47" s="56"/>
    </row>
    <row r="48" spans="2:5" ht="15.75" thickBot="1" x14ac:dyDescent="0.3">
      <c r="B48" s="146"/>
      <c r="C48" s="39" t="s">
        <v>49</v>
      </c>
      <c r="D48" s="65">
        <v>0.95329453174262335</v>
      </c>
    </row>
    <row r="49" spans="1:1" x14ac:dyDescent="0.25">
      <c r="A49" t="s">
        <v>58</v>
      </c>
    </row>
    <row r="78" spans="1:9" x14ac:dyDescent="0.25">
      <c r="A78" s="149" t="s">
        <v>50</v>
      </c>
      <c r="B78" s="148"/>
      <c r="C78" s="148"/>
      <c r="D78" s="148"/>
      <c r="E78" s="148"/>
      <c r="F78" s="148"/>
      <c r="G78" s="148"/>
      <c r="H78" s="57"/>
      <c r="I78" s="56"/>
    </row>
    <row r="79" spans="1:9" ht="15.75" customHeight="1" thickBot="1" x14ac:dyDescent="0.3">
      <c r="A79" s="61" t="s">
        <v>51</v>
      </c>
      <c r="B79" s="60"/>
      <c r="C79" s="60"/>
      <c r="D79" s="60"/>
      <c r="E79" s="60"/>
      <c r="F79" s="60"/>
      <c r="G79" s="60"/>
      <c r="H79" s="57"/>
      <c r="I79" s="56"/>
    </row>
    <row r="80" spans="1:9" ht="15.75" customHeight="1" thickBot="1" x14ac:dyDescent="0.3">
      <c r="A80" s="159" t="s">
        <v>3</v>
      </c>
      <c r="B80" s="161" t="s">
        <v>52</v>
      </c>
      <c r="C80" s="162"/>
      <c r="D80" s="162"/>
      <c r="E80" s="162"/>
      <c r="F80" s="162"/>
      <c r="G80" s="151"/>
      <c r="H80" s="57"/>
      <c r="I80" s="56"/>
    </row>
    <row r="81" spans="1:9" ht="15.75" thickBot="1" x14ac:dyDescent="0.3">
      <c r="A81" s="160"/>
      <c r="B81" s="32" t="s">
        <v>9</v>
      </c>
      <c r="C81" s="33" t="s">
        <v>53</v>
      </c>
      <c r="D81" s="33" t="s">
        <v>54</v>
      </c>
      <c r="E81" s="33" t="s">
        <v>55</v>
      </c>
      <c r="F81" s="33" t="s">
        <v>56</v>
      </c>
      <c r="G81" s="48" t="s">
        <v>57</v>
      </c>
      <c r="H81" s="57"/>
      <c r="I81" s="56"/>
    </row>
    <row r="82" spans="1:9" x14ac:dyDescent="0.25">
      <c r="A82" s="49" t="s">
        <v>60</v>
      </c>
      <c r="B82" s="50">
        <v>0</v>
      </c>
      <c r="C82" s="51">
        <v>2.2868982972625205E-3</v>
      </c>
      <c r="D82" s="51">
        <v>3.633551013470889E-3</v>
      </c>
      <c r="E82" s="51">
        <v>1.6812197355893267E-2</v>
      </c>
      <c r="F82" s="51">
        <v>0.57735618682993584</v>
      </c>
      <c r="G82" s="52">
        <v>0.14159619029907627</v>
      </c>
      <c r="H82" s="57"/>
      <c r="I82" s="56"/>
    </row>
    <row r="83" spans="1:9" x14ac:dyDescent="0.25">
      <c r="A83" s="62" t="s">
        <v>61</v>
      </c>
      <c r="B83" s="53">
        <v>0.28094507950532666</v>
      </c>
      <c r="C83" s="54">
        <v>0.5777643901292413</v>
      </c>
      <c r="D83" s="54">
        <v>0.76638206348152738</v>
      </c>
      <c r="E83" s="54">
        <v>0.80112291695135562</v>
      </c>
      <c r="F83" s="54">
        <v>0.84524964928275936</v>
      </c>
      <c r="G83" s="55">
        <v>0.65733885510411383</v>
      </c>
      <c r="H83" s="57"/>
      <c r="I83" s="56"/>
    </row>
    <row r="84" spans="1:9" x14ac:dyDescent="0.25">
      <c r="A84" s="62" t="s">
        <v>62</v>
      </c>
      <c r="B84" s="53">
        <v>0</v>
      </c>
      <c r="C84" s="54">
        <v>5.2356233165917494E-4</v>
      </c>
      <c r="D84" s="54">
        <v>2.0296200080540364E-3</v>
      </c>
      <c r="E84" s="54">
        <v>1.5440282204546046E-2</v>
      </c>
      <c r="F84" s="54">
        <v>0.48355923154064645</v>
      </c>
      <c r="G84" s="55">
        <v>0.11840017779612132</v>
      </c>
      <c r="H84" s="57"/>
      <c r="I84" s="56"/>
    </row>
    <row r="85" spans="1:9" x14ac:dyDescent="0.25">
      <c r="A85" s="62" t="s">
        <v>63</v>
      </c>
      <c r="B85" s="53">
        <v>0</v>
      </c>
      <c r="C85" s="54">
        <v>7.9788469474931093E-4</v>
      </c>
      <c r="D85" s="54">
        <v>4.1649638949623765E-4</v>
      </c>
      <c r="E85" s="54">
        <v>2.7262191644762466E-3</v>
      </c>
      <c r="F85" s="54">
        <v>0.18014878060983511</v>
      </c>
      <c r="G85" s="55">
        <v>4.3593529032735404E-2</v>
      </c>
      <c r="H85" s="57"/>
      <c r="I85" s="56"/>
    </row>
    <row r="86" spans="1:9" x14ac:dyDescent="0.25">
      <c r="A86" s="62" t="s">
        <v>64</v>
      </c>
      <c r="B86" s="53">
        <v>0.24707655561877739</v>
      </c>
      <c r="C86" s="54">
        <v>0.39147747412535028</v>
      </c>
      <c r="D86" s="54">
        <v>0.46299392836337411</v>
      </c>
      <c r="E86" s="54">
        <v>0.51934465868414093</v>
      </c>
      <c r="F86" s="54">
        <v>0.29287270483298178</v>
      </c>
      <c r="G86" s="55">
        <v>0.37576115036079055</v>
      </c>
      <c r="H86" s="57"/>
      <c r="I86" s="56"/>
    </row>
    <row r="87" spans="1:9" ht="24" x14ac:dyDescent="0.25">
      <c r="A87" s="62" t="s">
        <v>65</v>
      </c>
      <c r="B87" s="53">
        <v>4.5896209880014107E-3</v>
      </c>
      <c r="C87" s="54">
        <v>1.3307803254244735E-2</v>
      </c>
      <c r="D87" s="54">
        <v>4.1689537852850296E-2</v>
      </c>
      <c r="E87" s="54">
        <v>0.1192087154782909</v>
      </c>
      <c r="F87" s="54">
        <v>0.16732465261533025</v>
      </c>
      <c r="G87" s="55">
        <v>7.3247275642828166E-2</v>
      </c>
      <c r="H87" s="57"/>
      <c r="I87" s="56"/>
    </row>
    <row r="88" spans="1:9" x14ac:dyDescent="0.25">
      <c r="A88" s="62" t="s">
        <v>66</v>
      </c>
      <c r="B88" s="53">
        <v>0</v>
      </c>
      <c r="C88" s="54">
        <v>5.0052924723212062E-4</v>
      </c>
      <c r="D88" s="54">
        <v>4.4500359308370299E-4</v>
      </c>
      <c r="E88" s="54">
        <v>9.5218728042310592E-3</v>
      </c>
      <c r="F88" s="54">
        <v>9.6308608929942321E-2</v>
      </c>
      <c r="G88" s="55">
        <v>2.4879826894671817E-2</v>
      </c>
      <c r="H88" s="57"/>
      <c r="I88" s="56"/>
    </row>
    <row r="89" spans="1:9" ht="24" x14ac:dyDescent="0.25">
      <c r="A89" s="62" t="s">
        <v>67</v>
      </c>
      <c r="B89" s="53">
        <v>1.8443231661752758E-4</v>
      </c>
      <c r="C89" s="54">
        <v>3.9774427498963771E-3</v>
      </c>
      <c r="D89" s="54">
        <v>1.6311230728861627E-2</v>
      </c>
      <c r="E89" s="54">
        <v>2.2490311311828347E-2</v>
      </c>
      <c r="F89" s="54">
        <v>5.6345433874582573E-2</v>
      </c>
      <c r="G89" s="55">
        <v>2.137433699867021E-2</v>
      </c>
      <c r="H89" s="57"/>
      <c r="I89" s="56"/>
    </row>
    <row r="90" spans="1:9" ht="24" x14ac:dyDescent="0.25">
      <c r="A90" s="62" t="s">
        <v>68</v>
      </c>
      <c r="B90" s="53">
        <v>0.40481132695938948</v>
      </c>
      <c r="C90" s="54">
        <v>0.36233442125921311</v>
      </c>
      <c r="D90" s="54">
        <v>0.34263851459447486</v>
      </c>
      <c r="E90" s="54">
        <v>0.41157883720471561</v>
      </c>
      <c r="F90" s="54">
        <v>0.65875998588747886</v>
      </c>
      <c r="G90" s="55">
        <v>0.45268837902642522</v>
      </c>
      <c r="H90" s="57"/>
      <c r="I90" s="56"/>
    </row>
    <row r="91" spans="1:9" ht="24" x14ac:dyDescent="0.25">
      <c r="A91" s="62" t="s">
        <v>69</v>
      </c>
      <c r="B91" s="53">
        <v>0.11836797519706332</v>
      </c>
      <c r="C91" s="54">
        <v>0.36659672425374262</v>
      </c>
      <c r="D91" s="54">
        <v>0.59160327667419255</v>
      </c>
      <c r="E91" s="54">
        <v>0.73878862580489213</v>
      </c>
      <c r="F91" s="54">
        <v>0.94875215556854087</v>
      </c>
      <c r="G91" s="55">
        <v>0.56545791295017067</v>
      </c>
      <c r="H91" s="57"/>
      <c r="I91" s="56"/>
    </row>
    <row r="92" spans="1:9" x14ac:dyDescent="0.25">
      <c r="A92" s="62" t="s">
        <v>70</v>
      </c>
      <c r="B92" s="53">
        <v>2.381467414820174E-2</v>
      </c>
      <c r="C92" s="54">
        <v>7.334154494222371E-2</v>
      </c>
      <c r="D92" s="54">
        <v>0.1462790691378669</v>
      </c>
      <c r="E92" s="54">
        <v>0.21124143893394703</v>
      </c>
      <c r="F92" s="54">
        <v>0.407012778737253</v>
      </c>
      <c r="G92" s="55">
        <v>0.18179985915484814</v>
      </c>
      <c r="H92" s="57"/>
      <c r="I92" s="56"/>
    </row>
    <row r="93" spans="1:9" ht="24" x14ac:dyDescent="0.25">
      <c r="A93" s="62" t="s">
        <v>71</v>
      </c>
      <c r="B93" s="53">
        <v>2.6442420859632766E-3</v>
      </c>
      <c r="C93" s="54">
        <v>4.8894737404482245E-3</v>
      </c>
      <c r="D93" s="54">
        <v>2.1906506180825892E-3</v>
      </c>
      <c r="E93" s="54">
        <v>5.513053387575192E-3</v>
      </c>
      <c r="F93" s="54">
        <v>5.9179444486199429E-3</v>
      </c>
      <c r="G93" s="55">
        <v>4.3119742078868576E-3</v>
      </c>
      <c r="H93" s="57"/>
      <c r="I93" s="56"/>
    </row>
    <row r="94" spans="1:9" ht="24" x14ac:dyDescent="0.25">
      <c r="A94" s="62" t="s">
        <v>72</v>
      </c>
      <c r="B94" s="53">
        <v>4.3449979821007165E-3</v>
      </c>
      <c r="C94" s="54">
        <v>3.4616671515779155E-3</v>
      </c>
      <c r="D94" s="54">
        <v>2.8134933161894976E-3</v>
      </c>
      <c r="E94" s="54">
        <v>8.7330219781078574E-3</v>
      </c>
      <c r="F94" s="54">
        <v>7.99230899878931E-3</v>
      </c>
      <c r="G94" s="55">
        <v>5.5953792479228924E-3</v>
      </c>
      <c r="H94" s="57"/>
      <c r="I94" s="56"/>
    </row>
    <row r="95" spans="1:9" ht="24" x14ac:dyDescent="0.25">
      <c r="A95" s="62" t="s">
        <v>73</v>
      </c>
      <c r="B95" s="53">
        <v>0.92017476616829297</v>
      </c>
      <c r="C95" s="54">
        <v>0.91238971375181732</v>
      </c>
      <c r="D95" s="54">
        <v>0.92843367744051641</v>
      </c>
      <c r="E95" s="54">
        <v>0.87229002712031734</v>
      </c>
      <c r="F95" s="54">
        <v>0.5223976429501328</v>
      </c>
      <c r="G95" s="55">
        <v>0.8165450886964809</v>
      </c>
      <c r="H95" s="57"/>
      <c r="I95" s="56"/>
    </row>
    <row r="96" spans="1:9" ht="24" x14ac:dyDescent="0.25">
      <c r="A96" s="62" t="s">
        <v>74</v>
      </c>
      <c r="B96" s="53">
        <v>12.651066659551951</v>
      </c>
      <c r="C96" s="54">
        <v>12.099803049456341</v>
      </c>
      <c r="D96" s="54">
        <v>13.893989564165105</v>
      </c>
      <c r="E96" s="54">
        <v>16.976527165757755</v>
      </c>
      <c r="F96" s="54">
        <v>13.403730406423835</v>
      </c>
      <c r="G96" s="55">
        <v>13.758224095852785</v>
      </c>
      <c r="H96" s="57"/>
      <c r="I96" s="56"/>
    </row>
    <row r="97" spans="1:9" ht="24" x14ac:dyDescent="0.25">
      <c r="A97" s="62" t="s">
        <v>75</v>
      </c>
      <c r="B97" s="53">
        <v>0.63962740821379693</v>
      </c>
      <c r="C97" s="54">
        <v>0.74776273389230374</v>
      </c>
      <c r="D97" s="54">
        <v>0.77570410836046866</v>
      </c>
      <c r="E97" s="54">
        <v>0.71770335635911375</v>
      </c>
      <c r="F97" s="54">
        <v>0.41045166817843559</v>
      </c>
      <c r="G97" s="55">
        <v>0.64499747137563801</v>
      </c>
      <c r="H97" s="57"/>
      <c r="I97" s="56"/>
    </row>
    <row r="98" spans="1:9" x14ac:dyDescent="0.25">
      <c r="A98" s="62" t="s">
        <v>76</v>
      </c>
      <c r="B98" s="53">
        <v>0.46614018084371506</v>
      </c>
      <c r="C98" s="54">
        <v>0.72990495128393729</v>
      </c>
      <c r="D98" s="54">
        <v>0.93315981491342481</v>
      </c>
      <c r="E98" s="54">
        <v>1.2332390069700083</v>
      </c>
      <c r="F98" s="54">
        <v>1.1274218962292661</v>
      </c>
      <c r="G98" s="55">
        <v>0.90251393512360623</v>
      </c>
      <c r="H98" s="57"/>
      <c r="I98" s="56"/>
    </row>
    <row r="99" spans="1:9" ht="24" x14ac:dyDescent="0.25">
      <c r="A99" s="62" t="s">
        <v>77</v>
      </c>
      <c r="B99" s="53">
        <v>4.4107341845124291E-3</v>
      </c>
      <c r="C99" s="54">
        <v>4.6864796239474713E-3</v>
      </c>
      <c r="D99" s="54">
        <v>1.9860005094190773E-2</v>
      </c>
      <c r="E99" s="54">
        <v>5.3426620937312014E-2</v>
      </c>
      <c r="F99" s="54">
        <v>1.5650696376675381E-2</v>
      </c>
      <c r="G99" s="55">
        <v>1.915569641081865E-2</v>
      </c>
      <c r="H99" s="57"/>
      <c r="I99" s="56"/>
    </row>
    <row r="100" spans="1:9" x14ac:dyDescent="0.25">
      <c r="A100" s="62" t="s">
        <v>78</v>
      </c>
      <c r="B100" s="53">
        <v>0.95685977682251522</v>
      </c>
      <c r="C100" s="54">
        <v>1.3212392508755797</v>
      </c>
      <c r="D100" s="54">
        <v>1.5126463250773245</v>
      </c>
      <c r="E100" s="54">
        <v>1.5910699884833299</v>
      </c>
      <c r="F100" s="54">
        <v>1.1433127688277633</v>
      </c>
      <c r="G100" s="55">
        <v>1.29045230589545</v>
      </c>
      <c r="H100" s="57"/>
      <c r="I100" s="56"/>
    </row>
    <row r="101" spans="1:9" x14ac:dyDescent="0.25">
      <c r="A101" s="62" t="s">
        <v>79</v>
      </c>
      <c r="B101" s="53">
        <v>0.15589170372361713</v>
      </c>
      <c r="C101" s="54">
        <v>0.1930244716853699</v>
      </c>
      <c r="D101" s="54">
        <v>0.22777128350850714</v>
      </c>
      <c r="E101" s="54">
        <v>0.25594523925605683</v>
      </c>
      <c r="F101" s="54">
        <v>0.4463048971388589</v>
      </c>
      <c r="G101" s="55">
        <v>0.26386646072874714</v>
      </c>
      <c r="H101" s="57"/>
      <c r="I101" s="56"/>
    </row>
    <row r="102" spans="1:9" x14ac:dyDescent="0.25">
      <c r="A102" s="62" t="s">
        <v>80</v>
      </c>
      <c r="B102" s="53">
        <v>2.2196375156870154</v>
      </c>
      <c r="C102" s="54">
        <v>3.2935377081295121</v>
      </c>
      <c r="D102" s="54">
        <v>3.3535708613545192</v>
      </c>
      <c r="E102" s="54">
        <v>3.5508260879991971</v>
      </c>
      <c r="F102" s="54">
        <v>4.1261379283282453</v>
      </c>
      <c r="G102" s="55">
        <v>3.3335326558222209</v>
      </c>
      <c r="H102" s="57"/>
      <c r="I102" s="56"/>
    </row>
    <row r="103" spans="1:9" ht="24" x14ac:dyDescent="0.25">
      <c r="A103" s="62" t="s">
        <v>81</v>
      </c>
      <c r="B103" s="53">
        <v>1.5817430323995428E-2</v>
      </c>
      <c r="C103" s="54">
        <v>2.8561049108034295E-2</v>
      </c>
      <c r="D103" s="54">
        <v>7.5141279046774145E-2</v>
      </c>
      <c r="E103" s="54">
        <v>0.31596728945824154</v>
      </c>
      <c r="F103" s="54">
        <v>0.46526004756203337</v>
      </c>
      <c r="G103" s="55">
        <v>0.19241753704498404</v>
      </c>
      <c r="H103" s="57"/>
      <c r="I103" s="56"/>
    </row>
    <row r="104" spans="1:9" x14ac:dyDescent="0.25">
      <c r="A104" s="62" t="s">
        <v>82</v>
      </c>
      <c r="B104" s="53">
        <v>0.19434344041093507</v>
      </c>
      <c r="C104" s="54">
        <v>0.29949907747689175</v>
      </c>
      <c r="D104" s="54">
        <v>0.45280383038102584</v>
      </c>
      <c r="E104" s="54">
        <v>0.4878055883241873</v>
      </c>
      <c r="F104" s="54">
        <v>0.34016353014101208</v>
      </c>
      <c r="G104" s="55">
        <v>0.35095429710004467</v>
      </c>
      <c r="H104" s="57"/>
      <c r="I104" s="56"/>
    </row>
    <row r="105" spans="1:9" x14ac:dyDescent="0.25">
      <c r="A105" s="62" t="s">
        <v>83</v>
      </c>
      <c r="B105" s="53">
        <v>3.6524018205546698E-3</v>
      </c>
      <c r="C105" s="54">
        <v>3.9241928000667066E-2</v>
      </c>
      <c r="D105" s="54">
        <v>9.6692121730442837E-2</v>
      </c>
      <c r="E105" s="54">
        <v>0.2509138731850768</v>
      </c>
      <c r="F105" s="54">
        <v>0.58410837683922778</v>
      </c>
      <c r="G105" s="55">
        <v>0.21188108716276285</v>
      </c>
      <c r="H105" s="57"/>
      <c r="I105" s="56"/>
    </row>
    <row r="106" spans="1:9" x14ac:dyDescent="0.25">
      <c r="A106" s="62" t="s">
        <v>84</v>
      </c>
      <c r="B106" s="53">
        <v>0.3188847006032105</v>
      </c>
      <c r="C106" s="54">
        <v>0.61911501629059618</v>
      </c>
      <c r="D106" s="54">
        <v>0.78717150238136868</v>
      </c>
      <c r="E106" s="54">
        <v>0.80014447017751145</v>
      </c>
      <c r="F106" s="54">
        <v>0.84357301193229106</v>
      </c>
      <c r="G106" s="55">
        <v>0.67608712884748257</v>
      </c>
      <c r="H106" s="57"/>
      <c r="I106" s="56"/>
    </row>
    <row r="107" spans="1:9" x14ac:dyDescent="0.25">
      <c r="A107" s="62" t="s">
        <v>85</v>
      </c>
      <c r="B107" s="53">
        <v>0.65306396737020045</v>
      </c>
      <c r="C107" s="54">
        <v>0.83447278414651027</v>
      </c>
      <c r="D107" s="54">
        <v>0.89404915178036115</v>
      </c>
      <c r="E107" s="54">
        <v>0.84379171446876466</v>
      </c>
      <c r="F107" s="54">
        <v>0.82492018692710845</v>
      </c>
      <c r="G107" s="55">
        <v>0.80795296939632866</v>
      </c>
      <c r="H107" s="57"/>
      <c r="I107" s="56"/>
    </row>
    <row r="108" spans="1:9" x14ac:dyDescent="0.25">
      <c r="A108" s="62" t="s">
        <v>86</v>
      </c>
      <c r="B108" s="53">
        <v>4.4851106344769836E-3</v>
      </c>
      <c r="C108" s="54">
        <v>1.8498800171326737E-2</v>
      </c>
      <c r="D108" s="54">
        <v>0.11249963708206762</v>
      </c>
      <c r="E108" s="54">
        <v>0.28872226177379212</v>
      </c>
      <c r="F108" s="54">
        <v>0.61927489766470223</v>
      </c>
      <c r="G108" s="55">
        <v>0.2264145067169083</v>
      </c>
      <c r="H108" s="57"/>
      <c r="I108" s="56"/>
    </row>
    <row r="109" spans="1:9" x14ac:dyDescent="0.25">
      <c r="A109" s="62" t="s">
        <v>87</v>
      </c>
      <c r="B109" s="53">
        <v>0.42308248987202784</v>
      </c>
      <c r="C109" s="54">
        <v>0.83433396596322362</v>
      </c>
      <c r="D109" s="54">
        <v>0.9240916443697722</v>
      </c>
      <c r="E109" s="54">
        <v>0.92120967092440242</v>
      </c>
      <c r="F109" s="54">
        <v>0.96635466568309547</v>
      </c>
      <c r="G109" s="55">
        <v>0.81501866700196357</v>
      </c>
      <c r="H109" s="57"/>
      <c r="I109" s="56"/>
    </row>
    <row r="110" spans="1:9" x14ac:dyDescent="0.25">
      <c r="A110" s="62" t="s">
        <v>88</v>
      </c>
      <c r="B110" s="53">
        <v>8.1595014951074563E-3</v>
      </c>
      <c r="C110" s="54">
        <v>5.2575495524194285E-2</v>
      </c>
      <c r="D110" s="54">
        <v>0.21557648964275336</v>
      </c>
      <c r="E110" s="54">
        <v>0.39675704730709888</v>
      </c>
      <c r="F110" s="54">
        <v>0.60707733198670322</v>
      </c>
      <c r="G110" s="55">
        <v>0.26968021722765617</v>
      </c>
      <c r="H110" s="57"/>
      <c r="I110" s="56"/>
    </row>
    <row r="111" spans="1:9" x14ac:dyDescent="0.25">
      <c r="A111" s="62" t="s">
        <v>89</v>
      </c>
      <c r="B111" s="53">
        <v>4.3620013758275148E-3</v>
      </c>
      <c r="C111" s="54">
        <v>2.2549072213740199E-2</v>
      </c>
      <c r="D111" s="54">
        <v>8.4660250552263006E-2</v>
      </c>
      <c r="E111" s="54">
        <v>0.22780597971711675</v>
      </c>
      <c r="F111" s="54">
        <v>0.50174197122769149</v>
      </c>
      <c r="G111" s="55">
        <v>0.18271738958783906</v>
      </c>
      <c r="H111" s="57"/>
      <c r="I111" s="56"/>
    </row>
    <row r="112" spans="1:9" ht="24" x14ac:dyDescent="0.25">
      <c r="A112" s="62" t="s">
        <v>90</v>
      </c>
      <c r="B112" s="53">
        <v>13.548284674241932</v>
      </c>
      <c r="C112" s="54">
        <v>13.732848020858862</v>
      </c>
      <c r="D112" s="54">
        <v>18.746872032403346</v>
      </c>
      <c r="E112" s="54">
        <v>28.322776179111912</v>
      </c>
      <c r="F112" s="54">
        <v>9.055038385207629</v>
      </c>
      <c r="G112" s="55">
        <v>16.228297110143725</v>
      </c>
      <c r="H112" s="57"/>
      <c r="I112" s="56"/>
    </row>
    <row r="113" spans="1:9" ht="24" x14ac:dyDescent="0.25">
      <c r="A113" s="62" t="s">
        <v>91</v>
      </c>
      <c r="B113" s="53">
        <v>18.604634470698063</v>
      </c>
      <c r="C113" s="54">
        <v>5.984462153017561</v>
      </c>
      <c r="D113" s="54">
        <v>8.0947844714398443</v>
      </c>
      <c r="E113" s="54">
        <v>31.533893427885651</v>
      </c>
      <c r="F113" s="54">
        <v>14.087579211640138</v>
      </c>
      <c r="G113" s="55">
        <v>15.658413897269151</v>
      </c>
      <c r="H113" s="57"/>
      <c r="I113" s="56"/>
    </row>
    <row r="114" spans="1:9" ht="24" x14ac:dyDescent="0.25">
      <c r="A114" s="62" t="s">
        <v>92</v>
      </c>
      <c r="B114" s="53">
        <v>23.111231131732417</v>
      </c>
      <c r="C114" s="54">
        <v>11.916099723165495</v>
      </c>
      <c r="D114" s="54">
        <v>0.49137993446490896</v>
      </c>
      <c r="E114" s="54">
        <v>15.123497593008855</v>
      </c>
      <c r="F114" s="54">
        <v>6.2150742490422681</v>
      </c>
      <c r="G114" s="55">
        <v>11.376194601410266</v>
      </c>
      <c r="H114" s="57"/>
      <c r="I114" s="56"/>
    </row>
    <row r="115" spans="1:9" ht="24" x14ac:dyDescent="0.25">
      <c r="A115" s="62" t="s">
        <v>93</v>
      </c>
      <c r="B115" s="53">
        <v>32.25840204003358</v>
      </c>
      <c r="C115" s="54">
        <v>8.4959713697363277</v>
      </c>
      <c r="D115" s="54">
        <v>7.4744669050040864</v>
      </c>
      <c r="E115" s="54">
        <v>4.6054790264606993</v>
      </c>
      <c r="F115" s="54">
        <v>6.0991758585901064</v>
      </c>
      <c r="G115" s="55">
        <v>11.811755150838136</v>
      </c>
      <c r="H115" s="57"/>
      <c r="I115" s="56"/>
    </row>
    <row r="116" spans="1:9" x14ac:dyDescent="0.25">
      <c r="A116" s="62" t="s">
        <v>94</v>
      </c>
      <c r="B116" s="53">
        <v>0</v>
      </c>
      <c r="C116" s="54">
        <v>0</v>
      </c>
      <c r="D116" s="54">
        <v>0</v>
      </c>
      <c r="E116" s="54">
        <v>0</v>
      </c>
      <c r="F116" s="54">
        <v>1.5793224987351483E-2</v>
      </c>
      <c r="G116" s="55">
        <v>3.7567324912529173E-3</v>
      </c>
      <c r="H116" s="57"/>
      <c r="I116" s="56"/>
    </row>
    <row r="117" spans="1:9" ht="24" x14ac:dyDescent="0.25">
      <c r="A117" s="62" t="s">
        <v>95</v>
      </c>
      <c r="B117" s="53">
        <v>3.3214397644072267</v>
      </c>
      <c r="C117" s="54">
        <v>2.8073597214344752</v>
      </c>
      <c r="D117" s="54">
        <v>2.4728221285070058</v>
      </c>
      <c r="E117" s="54">
        <v>2.2959501633770736</v>
      </c>
      <c r="F117" s="54">
        <v>2.2015140304018024</v>
      </c>
      <c r="G117" s="55">
        <v>2.6107306466743956</v>
      </c>
      <c r="H117" s="57"/>
      <c r="I117" s="56"/>
    </row>
    <row r="118" spans="1:9" x14ac:dyDescent="0.25">
      <c r="A118" s="62" t="s">
        <v>96</v>
      </c>
      <c r="B118" s="53">
        <v>1.0125794144449443E-3</v>
      </c>
      <c r="C118" s="54">
        <v>2.4803083875545723E-3</v>
      </c>
      <c r="D118" s="54">
        <v>3.2698155348963092E-3</v>
      </c>
      <c r="E118" s="54">
        <v>4.7864290509155964E-3</v>
      </c>
      <c r="F118" s="54">
        <v>7.343642612069852E-2</v>
      </c>
      <c r="G118" s="55">
        <v>1.9638283629329178E-2</v>
      </c>
      <c r="H118" s="57"/>
      <c r="I118" s="56"/>
    </row>
    <row r="119" spans="1:9" x14ac:dyDescent="0.25">
      <c r="A119" s="62" t="s">
        <v>97</v>
      </c>
      <c r="B119" s="53">
        <v>1.1461862841345963E-3</v>
      </c>
      <c r="C119" s="54">
        <v>1.6123338782151582E-3</v>
      </c>
      <c r="D119" s="54">
        <v>4.209015265936842E-3</v>
      </c>
      <c r="E119" s="54">
        <v>1.4281300448675354E-2</v>
      </c>
      <c r="F119" s="54">
        <v>0.12974231589911728</v>
      </c>
      <c r="G119" s="55">
        <v>3.4851547723296614E-2</v>
      </c>
      <c r="H119" s="57"/>
      <c r="I119" s="56"/>
    </row>
    <row r="120" spans="1:9" x14ac:dyDescent="0.25">
      <c r="A120" s="62" t="s">
        <v>98</v>
      </c>
      <c r="B120" s="53">
        <v>3.421936995905657E-2</v>
      </c>
      <c r="C120" s="54">
        <v>3.9991745592718113E-2</v>
      </c>
      <c r="D120" s="54">
        <v>7.2166256844043597E-2</v>
      </c>
      <c r="E120" s="54">
        <v>0.14382272330961748</v>
      </c>
      <c r="F120" s="54">
        <v>0.42308930521003452</v>
      </c>
      <c r="G120" s="55">
        <v>0.15531058577048185</v>
      </c>
      <c r="H120" s="57"/>
      <c r="I120" s="56"/>
    </row>
    <row r="121" spans="1:9" x14ac:dyDescent="0.25">
      <c r="A121" s="62" t="s">
        <v>99</v>
      </c>
      <c r="B121" s="53">
        <v>0.46038027141564192</v>
      </c>
      <c r="C121" s="54">
        <v>0.35391672171023941</v>
      </c>
      <c r="D121" s="54">
        <v>0.34384431991847514</v>
      </c>
      <c r="E121" s="54">
        <v>0.33973357614707006</v>
      </c>
      <c r="F121" s="54">
        <v>0.1426876030182733</v>
      </c>
      <c r="G121" s="55">
        <v>0.3207346914010728</v>
      </c>
      <c r="H121" s="57"/>
      <c r="I121" s="56"/>
    </row>
    <row r="122" spans="1:9" x14ac:dyDescent="0.25">
      <c r="A122" s="62" t="s">
        <v>100</v>
      </c>
      <c r="B122" s="53">
        <v>0.11213905033631438</v>
      </c>
      <c r="C122" s="54">
        <v>0.12735216246573625</v>
      </c>
      <c r="D122" s="54">
        <v>0.12857802113681158</v>
      </c>
      <c r="E122" s="54">
        <v>0.12221032372977161</v>
      </c>
      <c r="F122" s="54">
        <v>4.9274545913241458E-2</v>
      </c>
      <c r="G122" s="55">
        <v>0.10495181645451644</v>
      </c>
      <c r="H122" s="57"/>
      <c r="I122" s="56"/>
    </row>
    <row r="123" spans="1:9" x14ac:dyDescent="0.25">
      <c r="A123" s="62" t="s">
        <v>101</v>
      </c>
      <c r="B123" s="53">
        <v>9.8908390139508237E-2</v>
      </c>
      <c r="C123" s="54">
        <v>7.7962647059054646E-2</v>
      </c>
      <c r="D123" s="54">
        <v>6.4956017191088997E-2</v>
      </c>
      <c r="E123" s="54">
        <v>4.4994761584477863E-2</v>
      </c>
      <c r="F123" s="54">
        <v>1.4016970754363768E-2</v>
      </c>
      <c r="G123" s="55">
        <v>5.8437355468472896E-2</v>
      </c>
      <c r="H123" s="57"/>
      <c r="I123" s="56"/>
    </row>
    <row r="124" spans="1:9" x14ac:dyDescent="0.25">
      <c r="A124" s="62" t="s">
        <v>102</v>
      </c>
      <c r="B124" s="53">
        <v>0.15096393452880782</v>
      </c>
      <c r="C124" s="54">
        <v>0.23477164165355294</v>
      </c>
      <c r="D124" s="54">
        <v>0.22132446919034696</v>
      </c>
      <c r="E124" s="54">
        <v>0.21755107193481099</v>
      </c>
      <c r="F124" s="54">
        <v>0.1111659751400819</v>
      </c>
      <c r="G124" s="55">
        <v>0.1827427066075068</v>
      </c>
      <c r="H124" s="57"/>
      <c r="I124" s="56"/>
    </row>
    <row r="125" spans="1:9" ht="24" x14ac:dyDescent="0.25">
      <c r="A125" s="62" t="s">
        <v>103</v>
      </c>
      <c r="B125" s="53">
        <v>0.12426405555396745</v>
      </c>
      <c r="C125" s="54">
        <v>0.14532621623909522</v>
      </c>
      <c r="D125" s="54">
        <v>0.14860181011302023</v>
      </c>
      <c r="E125" s="54">
        <v>9.1461910682416728E-2</v>
      </c>
      <c r="F125" s="54">
        <v>2.1488704422706676E-2</v>
      </c>
      <c r="G125" s="55">
        <v>0.10204038688226133</v>
      </c>
      <c r="H125" s="57"/>
      <c r="I125" s="56"/>
    </row>
    <row r="126" spans="1:9" x14ac:dyDescent="0.25">
      <c r="A126" s="62" t="s">
        <v>104</v>
      </c>
      <c r="B126" s="53">
        <v>1.7220543612361209E-4</v>
      </c>
      <c r="C126" s="54">
        <v>5.0723143112107289E-4</v>
      </c>
      <c r="D126" s="54">
        <v>3.3401465780409315E-3</v>
      </c>
      <c r="E126" s="54">
        <v>1.0382330097366072E-2</v>
      </c>
      <c r="F126" s="54">
        <v>1.2995029757390204E-2</v>
      </c>
      <c r="G126" s="55">
        <v>5.7809602022676366E-3</v>
      </c>
      <c r="H126" s="57"/>
      <c r="I126" s="56"/>
    </row>
    <row r="127" spans="1:9" ht="24" x14ac:dyDescent="0.25">
      <c r="A127" s="62" t="s">
        <v>105</v>
      </c>
      <c r="B127" s="53">
        <v>0</v>
      </c>
      <c r="C127" s="54">
        <v>0</v>
      </c>
      <c r="D127" s="54">
        <v>0</v>
      </c>
      <c r="E127" s="54">
        <v>0</v>
      </c>
      <c r="F127" s="54">
        <v>2.1928166681261432E-3</v>
      </c>
      <c r="G127" s="55">
        <v>5.2160503197464913E-4</v>
      </c>
      <c r="H127" s="57"/>
      <c r="I127" s="56"/>
    </row>
    <row r="128" spans="1:9" x14ac:dyDescent="0.25">
      <c r="A128" s="62" t="s">
        <v>106</v>
      </c>
      <c r="B128" s="53">
        <v>0</v>
      </c>
      <c r="C128" s="54">
        <v>0</v>
      </c>
      <c r="D128" s="54">
        <v>0</v>
      </c>
      <c r="E128" s="54">
        <v>1.5029672786936927E-3</v>
      </c>
      <c r="F128" s="54">
        <v>7.881987168950633E-3</v>
      </c>
      <c r="G128" s="55">
        <v>2.1582313279530437E-3</v>
      </c>
      <c r="H128" s="57"/>
      <c r="I128" s="56"/>
    </row>
    <row r="129" spans="1:9" x14ac:dyDescent="0.25">
      <c r="A129" s="62" t="s">
        <v>107</v>
      </c>
      <c r="B129" s="53">
        <v>7.6249341585774627E-3</v>
      </c>
      <c r="C129" s="54">
        <v>1.1473609904218352E-2</v>
      </c>
      <c r="D129" s="54">
        <v>7.9250609584423232E-3</v>
      </c>
      <c r="E129" s="54">
        <v>4.0521147511137379E-3</v>
      </c>
      <c r="F129" s="54">
        <v>6.9924088640550821E-3</v>
      </c>
      <c r="G129" s="55">
        <v>7.5915220380055317E-3</v>
      </c>
      <c r="H129" s="57"/>
      <c r="I129" s="56"/>
    </row>
    <row r="130" spans="1:9" x14ac:dyDescent="0.25">
      <c r="A130" s="62" t="s">
        <v>108</v>
      </c>
      <c r="B130" s="53">
        <v>9.1690227734234683E-3</v>
      </c>
      <c r="C130" s="54">
        <v>4.6053816784947365E-3</v>
      </c>
      <c r="D130" s="54">
        <v>1.7850672688985653E-3</v>
      </c>
      <c r="E130" s="54">
        <v>5.2204909850714094E-3</v>
      </c>
      <c r="F130" s="54">
        <v>5.0359110629610467E-3</v>
      </c>
      <c r="G130" s="55">
        <v>5.2403074628603876E-3</v>
      </c>
      <c r="H130" s="57"/>
      <c r="I130" s="56"/>
    </row>
    <row r="131" spans="1:9" x14ac:dyDescent="0.25">
      <c r="A131" s="62" t="s">
        <v>109</v>
      </c>
      <c r="B131" s="53">
        <v>0</v>
      </c>
      <c r="C131" s="54">
        <v>0</v>
      </c>
      <c r="D131" s="54">
        <v>1.7663568877664688E-3</v>
      </c>
      <c r="E131" s="54">
        <v>1.2960581554379419E-3</v>
      </c>
      <c r="F131" s="54">
        <v>8.3282197987977799E-2</v>
      </c>
      <c r="G131" s="55">
        <v>2.0372269086831638E-2</v>
      </c>
      <c r="H131" s="57"/>
      <c r="I131" s="56"/>
    </row>
    <row r="132" spans="1:9" x14ac:dyDescent="0.25">
      <c r="A132" s="62" t="s">
        <v>110</v>
      </c>
      <c r="B132" s="53">
        <v>0.61785889552336382</v>
      </c>
      <c r="C132" s="54">
        <v>0.78091102634944898</v>
      </c>
      <c r="D132" s="54">
        <v>0.70845752777322724</v>
      </c>
      <c r="E132" s="54">
        <v>0.52400602433022214</v>
      </c>
      <c r="F132" s="54">
        <v>0.14397274202778088</v>
      </c>
      <c r="G132" s="55">
        <v>0.53494095777715234</v>
      </c>
      <c r="H132" s="57"/>
      <c r="I132" s="56"/>
    </row>
    <row r="133" spans="1:9" x14ac:dyDescent="0.25">
      <c r="A133" s="62" t="s">
        <v>111</v>
      </c>
      <c r="B133" s="53">
        <v>4.7740421944221498E-2</v>
      </c>
      <c r="C133" s="54">
        <v>0.11927079242276735</v>
      </c>
      <c r="D133" s="54">
        <v>0.23149388477398855</v>
      </c>
      <c r="E133" s="54">
        <v>0.41695368725170345</v>
      </c>
      <c r="F133" s="54">
        <v>0.6217502832730325</v>
      </c>
      <c r="G133" s="55">
        <v>0.30061671173492055</v>
      </c>
      <c r="H133" s="57"/>
      <c r="I133" s="56"/>
    </row>
    <row r="134" spans="1:9" x14ac:dyDescent="0.25">
      <c r="A134" s="62" t="s">
        <v>112</v>
      </c>
      <c r="B134" s="53">
        <v>3.9259732066633594E-4</v>
      </c>
      <c r="C134" s="54">
        <v>2.6484637717303929E-3</v>
      </c>
      <c r="D134" s="54">
        <v>8.1258757111622084E-3</v>
      </c>
      <c r="E134" s="54">
        <v>3.8859218310035838E-2</v>
      </c>
      <c r="F134" s="54">
        <v>0.14121868375976726</v>
      </c>
      <c r="G134" s="55">
        <v>4.2965010948483387E-2</v>
      </c>
      <c r="H134" s="57"/>
      <c r="I134" s="56"/>
    </row>
    <row r="135" spans="1:9" ht="24" x14ac:dyDescent="0.25">
      <c r="A135" s="62" t="s">
        <v>113</v>
      </c>
      <c r="B135" s="53">
        <v>3.914120587308452E-3</v>
      </c>
      <c r="C135" s="54">
        <v>3.0735053363279258E-3</v>
      </c>
      <c r="D135" s="54">
        <v>6.6920301181864908E-4</v>
      </c>
      <c r="E135" s="54">
        <v>1.3624869945895622E-3</v>
      </c>
      <c r="F135" s="54">
        <v>6.2683991258910233E-3</v>
      </c>
      <c r="G135" s="55">
        <v>3.2487323976937944E-3</v>
      </c>
      <c r="H135" s="57"/>
      <c r="I135" s="56"/>
    </row>
    <row r="136" spans="1:9" x14ac:dyDescent="0.25">
      <c r="A136" s="62" t="s">
        <v>114</v>
      </c>
      <c r="B136" s="53">
        <v>0.32563335262743109</v>
      </c>
      <c r="C136" s="54">
        <v>8.7349201415370156E-2</v>
      </c>
      <c r="D136" s="54">
        <v>4.2339474336327163E-2</v>
      </c>
      <c r="E136" s="54">
        <v>1.4843131307544109E-2</v>
      </c>
      <c r="F136" s="54">
        <v>2.3480261704791716E-3</v>
      </c>
      <c r="G136" s="55">
        <v>9.3595925946341502E-2</v>
      </c>
      <c r="H136" s="57"/>
      <c r="I136" s="56"/>
    </row>
    <row r="137" spans="1:9" x14ac:dyDescent="0.25">
      <c r="A137" s="62" t="s">
        <v>115</v>
      </c>
      <c r="B137" s="53">
        <v>4.4606119970079889E-3</v>
      </c>
      <c r="C137" s="54">
        <v>6.7470107043538221E-3</v>
      </c>
      <c r="D137" s="54">
        <v>7.1476775057109591E-3</v>
      </c>
      <c r="E137" s="54">
        <v>2.679393650466376E-3</v>
      </c>
      <c r="F137" s="54">
        <v>1.1596676550714789E-3</v>
      </c>
      <c r="G137" s="55">
        <v>4.260392108575593E-3</v>
      </c>
      <c r="H137" s="57"/>
      <c r="I137" s="56"/>
    </row>
    <row r="138" spans="1:9" ht="24" x14ac:dyDescent="0.25">
      <c r="A138" s="62" t="s">
        <v>116</v>
      </c>
      <c r="B138" s="53">
        <v>0.27299125738004426</v>
      </c>
      <c r="C138" s="54">
        <v>0.33068479891692076</v>
      </c>
      <c r="D138" s="54">
        <v>0.32813137999916508</v>
      </c>
      <c r="E138" s="54">
        <v>0.40546971848067948</v>
      </c>
      <c r="F138" s="54">
        <v>0.65721320020054907</v>
      </c>
      <c r="G138" s="55">
        <v>0.4103185910262982</v>
      </c>
      <c r="H138" s="57"/>
      <c r="I138" s="56"/>
    </row>
    <row r="139" spans="1:9" x14ac:dyDescent="0.25">
      <c r="A139" s="62" t="s">
        <v>117</v>
      </c>
      <c r="B139" s="53">
        <v>0.99768699819260376</v>
      </c>
      <c r="C139" s="54">
        <v>0.99543607768918307</v>
      </c>
      <c r="D139" s="54">
        <v>0.98276914258696402</v>
      </c>
      <c r="E139" s="54">
        <v>0.53307007349484314</v>
      </c>
      <c r="F139" s="54">
        <v>1.7336444202294719E-2</v>
      </c>
      <c r="G139" s="55">
        <v>0.67378693711238469</v>
      </c>
      <c r="H139" s="57"/>
      <c r="I139" s="56"/>
    </row>
    <row r="140" spans="1:9" x14ac:dyDescent="0.25">
      <c r="A140" s="62" t="s">
        <v>118</v>
      </c>
      <c r="B140" s="53">
        <v>0</v>
      </c>
      <c r="C140" s="54">
        <v>0</v>
      </c>
      <c r="D140" s="54">
        <v>3.4894333599499268E-3</v>
      </c>
      <c r="E140" s="54">
        <v>0.42196323936701863</v>
      </c>
      <c r="F140" s="54">
        <v>0.96069740427393058</v>
      </c>
      <c r="G140" s="55">
        <v>0.30869820917493646</v>
      </c>
      <c r="H140" s="57"/>
      <c r="I140" s="56"/>
    </row>
    <row r="141" spans="1:9" x14ac:dyDescent="0.25">
      <c r="A141" s="62" t="s">
        <v>119</v>
      </c>
      <c r="B141" s="53">
        <v>1.6885246587036082E-3</v>
      </c>
      <c r="C141" s="54">
        <v>3.9074690383062004E-3</v>
      </c>
      <c r="D141" s="54">
        <v>9.1848471876175147E-3</v>
      </c>
      <c r="E141" s="54">
        <v>1.646660741861905E-2</v>
      </c>
      <c r="F141" s="54">
        <v>2.2069982394940109E-3</v>
      </c>
      <c r="G141" s="55">
        <v>6.3704740533030981E-3</v>
      </c>
      <c r="H141" s="57"/>
      <c r="I141" s="56"/>
    </row>
    <row r="142" spans="1:9" x14ac:dyDescent="0.25">
      <c r="A142" s="62" t="s">
        <v>120</v>
      </c>
      <c r="B142" s="53">
        <v>0</v>
      </c>
      <c r="C142" s="54">
        <v>0</v>
      </c>
      <c r="D142" s="54">
        <v>0</v>
      </c>
      <c r="E142" s="54">
        <v>2.6563892473436402E-3</v>
      </c>
      <c r="F142" s="54">
        <v>1.4127838656629548E-2</v>
      </c>
      <c r="G142" s="55">
        <v>3.8613779068223052E-3</v>
      </c>
      <c r="H142" s="57"/>
      <c r="I142" s="56"/>
    </row>
    <row r="143" spans="1:9" x14ac:dyDescent="0.25">
      <c r="A143" s="62" t="s">
        <v>121</v>
      </c>
      <c r="B143" s="53">
        <v>0</v>
      </c>
      <c r="C143" s="54">
        <v>0</v>
      </c>
      <c r="D143" s="54">
        <v>3.4894333599499268E-3</v>
      </c>
      <c r="E143" s="54">
        <v>0.42196323936701863</v>
      </c>
      <c r="F143" s="54">
        <v>0.96069740427393058</v>
      </c>
      <c r="G143" s="55">
        <v>0.30869820917493646</v>
      </c>
      <c r="H143" s="57"/>
      <c r="I143" s="56"/>
    </row>
    <row r="144" spans="1:9" x14ac:dyDescent="0.25">
      <c r="A144" s="62" t="s">
        <v>122</v>
      </c>
      <c r="B144" s="53">
        <v>0</v>
      </c>
      <c r="C144" s="54">
        <v>0</v>
      </c>
      <c r="D144" s="54">
        <v>4.6331868792730117E-4</v>
      </c>
      <c r="E144" s="54">
        <v>5.9691795286301742E-4</v>
      </c>
      <c r="F144" s="54">
        <v>3.9388541520404233E-4</v>
      </c>
      <c r="G144" s="55">
        <v>2.895349236987775E-4</v>
      </c>
      <c r="H144" s="57"/>
      <c r="I144" s="56"/>
    </row>
    <row r="145" spans="1:9" x14ac:dyDescent="0.25">
      <c r="A145" s="62" t="s">
        <v>123</v>
      </c>
      <c r="B145" s="53">
        <v>3.7533904595427796E-4</v>
      </c>
      <c r="C145" s="54">
        <v>0</v>
      </c>
      <c r="D145" s="54">
        <v>1.6068451383278374E-3</v>
      </c>
      <c r="E145" s="54">
        <v>2.0924205413006311E-2</v>
      </c>
      <c r="F145" s="54">
        <v>3.1499522510451358E-3</v>
      </c>
      <c r="G145" s="55">
        <v>5.0588663674659747E-3</v>
      </c>
      <c r="H145" s="57"/>
      <c r="I145" s="56"/>
    </row>
    <row r="146" spans="1:9" x14ac:dyDescent="0.25">
      <c r="A146" s="62" t="s">
        <v>124</v>
      </c>
      <c r="B146" s="53">
        <v>2.4913810273848031E-4</v>
      </c>
      <c r="C146" s="54">
        <v>6.5645327251030012E-4</v>
      </c>
      <c r="D146" s="54">
        <v>2.4864130392136569E-3</v>
      </c>
      <c r="E146" s="54">
        <v>4.3225671063054916E-3</v>
      </c>
      <c r="F146" s="54">
        <v>2.0874769614017165E-3</v>
      </c>
      <c r="G146" s="55">
        <v>1.9346004613890733E-3</v>
      </c>
      <c r="H146" s="57"/>
      <c r="I146" s="56"/>
    </row>
    <row r="147" spans="1:9" ht="24" x14ac:dyDescent="0.25">
      <c r="A147" s="62" t="s">
        <v>125</v>
      </c>
      <c r="B147" s="53">
        <v>2.5823709249534442E-2</v>
      </c>
      <c r="C147" s="54">
        <v>1.3726333836322229E-2</v>
      </c>
      <c r="D147" s="54">
        <v>5.683032931447821E-3</v>
      </c>
      <c r="E147" s="54">
        <v>1.1978923145076514E-3</v>
      </c>
      <c r="F147" s="54">
        <v>0</v>
      </c>
      <c r="G147" s="55">
        <v>9.101578138641056E-3</v>
      </c>
      <c r="H147" s="57"/>
      <c r="I147" s="56"/>
    </row>
    <row r="148" spans="1:9" x14ac:dyDescent="0.25">
      <c r="A148" s="62" t="s">
        <v>126</v>
      </c>
      <c r="B148" s="53">
        <v>4.4032629039397987E-3</v>
      </c>
      <c r="C148" s="54">
        <v>1.0279557815938032E-2</v>
      </c>
      <c r="D148" s="54">
        <v>1.0121142594339829E-2</v>
      </c>
      <c r="E148" s="54">
        <v>9.2407737792655417E-3</v>
      </c>
      <c r="F148" s="54">
        <v>2.6654440219948416E-3</v>
      </c>
      <c r="G148" s="55">
        <v>7.0547222968753527E-3</v>
      </c>
      <c r="H148" s="57"/>
      <c r="I148" s="56"/>
    </row>
    <row r="149" spans="1:9" x14ac:dyDescent="0.25">
      <c r="A149" s="62" t="s">
        <v>127</v>
      </c>
      <c r="B149" s="53">
        <v>0</v>
      </c>
      <c r="C149" s="54">
        <v>1.0914958205186769E-3</v>
      </c>
      <c r="D149" s="54">
        <v>1.9337312051668843E-3</v>
      </c>
      <c r="E149" s="54">
        <v>1.7230449492953808E-2</v>
      </c>
      <c r="F149" s="54">
        <v>5.0944388684320344E-2</v>
      </c>
      <c r="G149" s="55">
        <v>1.5923087381902172E-2</v>
      </c>
      <c r="H149" s="57"/>
      <c r="I149" s="56"/>
    </row>
    <row r="150" spans="1:9" x14ac:dyDescent="0.25">
      <c r="A150" s="62" t="s">
        <v>128</v>
      </c>
      <c r="B150" s="53">
        <v>0</v>
      </c>
      <c r="C150" s="54">
        <v>1.022954045927667E-3</v>
      </c>
      <c r="D150" s="54">
        <v>2.4270411367672507E-3</v>
      </c>
      <c r="E150" s="54">
        <v>2.2789622077972766E-3</v>
      </c>
      <c r="F150" s="54">
        <v>2.4409659922474666E-4</v>
      </c>
      <c r="G150" s="55">
        <v>1.1198971899812856E-3</v>
      </c>
      <c r="H150" s="57"/>
      <c r="I150" s="56"/>
    </row>
    <row r="151" spans="1:9" ht="24" x14ac:dyDescent="0.25">
      <c r="A151" s="62" t="s">
        <v>129</v>
      </c>
      <c r="B151" s="53">
        <v>1.0445510752625353E-3</v>
      </c>
      <c r="C151" s="54">
        <v>4.0205270067022257E-2</v>
      </c>
      <c r="D151" s="54">
        <v>0.19079080003826171</v>
      </c>
      <c r="E151" s="54">
        <v>0.48553566229084311</v>
      </c>
      <c r="F151" s="54">
        <v>0.80029999402608631</v>
      </c>
      <c r="G151" s="55">
        <v>0.32411448570491436</v>
      </c>
      <c r="H151" s="57"/>
      <c r="I151" s="56"/>
    </row>
    <row r="152" spans="1:9" x14ac:dyDescent="0.25">
      <c r="A152" s="62" t="s">
        <v>130</v>
      </c>
      <c r="B152" s="53">
        <v>2.3177879058970808E-3</v>
      </c>
      <c r="C152" s="54">
        <v>6.2902112834652465E-3</v>
      </c>
      <c r="D152" s="54">
        <v>1.3906697369916086E-2</v>
      </c>
      <c r="E152" s="54">
        <v>1.6431656910344771E-2</v>
      </c>
      <c r="F152" s="54">
        <v>3.3297890267046715E-2</v>
      </c>
      <c r="G152" s="55">
        <v>1.5191921060231922E-2</v>
      </c>
      <c r="H152" s="57"/>
      <c r="I152" s="56"/>
    </row>
    <row r="153" spans="1:9" x14ac:dyDescent="0.25">
      <c r="A153" s="62" t="s">
        <v>131</v>
      </c>
      <c r="B153" s="53">
        <v>0.89428390169414129</v>
      </c>
      <c r="C153" s="54">
        <v>0.45360173924726588</v>
      </c>
      <c r="D153" s="54">
        <v>0.17680185124241138</v>
      </c>
      <c r="E153" s="54">
        <v>7.7740540586512238E-2</v>
      </c>
      <c r="F153" s="54">
        <v>4.0284637846625523E-3</v>
      </c>
      <c r="G153" s="55">
        <v>0.31522533287716559</v>
      </c>
      <c r="H153" s="57"/>
      <c r="I153" s="56"/>
    </row>
    <row r="154" spans="1:9" x14ac:dyDescent="0.25">
      <c r="A154" s="62" t="s">
        <v>132</v>
      </c>
      <c r="B154" s="53">
        <v>3.9808793635191081E-4</v>
      </c>
      <c r="C154" s="54">
        <v>3.2673936604053996E-3</v>
      </c>
      <c r="D154" s="54">
        <v>2.3958865939920568E-3</v>
      </c>
      <c r="E154" s="54">
        <v>1.1447726311521272E-3</v>
      </c>
      <c r="F154" s="54">
        <v>1.0306510931540852E-3</v>
      </c>
      <c r="G154" s="55">
        <v>1.5977319393058152E-3</v>
      </c>
      <c r="H154" s="57"/>
      <c r="I154" s="56"/>
    </row>
    <row r="155" spans="1:9" x14ac:dyDescent="0.25">
      <c r="A155" s="62" t="s">
        <v>133</v>
      </c>
      <c r="B155" s="53">
        <v>9.9299549670000944E-2</v>
      </c>
      <c r="C155" s="54">
        <v>0.54191490747370286</v>
      </c>
      <c r="D155" s="54">
        <v>0.81452016452462661</v>
      </c>
      <c r="E155" s="54">
        <v>0.91410109144811658</v>
      </c>
      <c r="F155" s="54">
        <v>0.93486997387695159</v>
      </c>
      <c r="G155" s="55">
        <v>0.66498521788344134</v>
      </c>
      <c r="H155" s="57"/>
      <c r="I155" s="56"/>
    </row>
    <row r="156" spans="1:9" x14ac:dyDescent="0.25">
      <c r="A156" s="62" t="s">
        <v>134</v>
      </c>
      <c r="B156" s="53">
        <v>8.2456917876616099E-4</v>
      </c>
      <c r="C156" s="54">
        <v>4.3597183273403028E-4</v>
      </c>
      <c r="D156" s="54">
        <v>7.462460749935204E-4</v>
      </c>
      <c r="E156" s="54">
        <v>8.5391708238958923E-4</v>
      </c>
      <c r="F156" s="54">
        <v>1.3471610112134538E-2</v>
      </c>
      <c r="G156" s="55">
        <v>3.7499909567900187E-3</v>
      </c>
      <c r="H156" s="57"/>
      <c r="I156" s="56"/>
    </row>
    <row r="157" spans="1:9" x14ac:dyDescent="0.25">
      <c r="A157" s="62" t="s">
        <v>135</v>
      </c>
      <c r="B157" s="53">
        <v>0</v>
      </c>
      <c r="C157" s="54">
        <v>0</v>
      </c>
      <c r="D157" s="54">
        <v>0</v>
      </c>
      <c r="E157" s="54">
        <v>4.49989559822576E-3</v>
      </c>
      <c r="F157" s="54">
        <v>3.1617185362829515E-2</v>
      </c>
      <c r="G157" s="55">
        <v>8.3691101414720658E-3</v>
      </c>
      <c r="H157" s="57"/>
      <c r="I157" s="56"/>
    </row>
    <row r="158" spans="1:9" x14ac:dyDescent="0.25">
      <c r="A158" s="62" t="s">
        <v>136</v>
      </c>
      <c r="B158" s="53">
        <v>0</v>
      </c>
      <c r="C158" s="54">
        <v>2.924215307462536E-4</v>
      </c>
      <c r="D158" s="54">
        <v>3.8302907863258569E-3</v>
      </c>
      <c r="E158" s="54">
        <v>1.659782653604109E-3</v>
      </c>
      <c r="F158" s="54">
        <v>1.0743977597512507E-2</v>
      </c>
      <c r="G158" s="55">
        <v>3.6132645885001233E-3</v>
      </c>
      <c r="H158" s="57"/>
      <c r="I158" s="56"/>
    </row>
    <row r="159" spans="1:9" x14ac:dyDescent="0.25">
      <c r="A159" s="62" t="s">
        <v>137</v>
      </c>
      <c r="B159" s="53">
        <v>0</v>
      </c>
      <c r="C159" s="54">
        <v>4.8756625514443844E-4</v>
      </c>
      <c r="D159" s="54">
        <v>7.7091027193499533E-4</v>
      </c>
      <c r="E159" s="54">
        <v>0</v>
      </c>
      <c r="F159" s="54">
        <v>4.6168106700250871E-4</v>
      </c>
      <c r="G159" s="55">
        <v>3.4175688192335463E-4</v>
      </c>
      <c r="H159" s="57"/>
      <c r="I159" s="56"/>
    </row>
    <row r="160" spans="1:9" x14ac:dyDescent="0.25">
      <c r="A160" s="62" t="s">
        <v>138</v>
      </c>
      <c r="B160" s="53">
        <v>5.1938915207390898E-3</v>
      </c>
      <c r="C160" s="54">
        <v>0</v>
      </c>
      <c r="D160" s="54">
        <v>9.3465050571534935E-4</v>
      </c>
      <c r="E160" s="54">
        <v>0</v>
      </c>
      <c r="F160" s="54">
        <v>3.7764571057526371E-3</v>
      </c>
      <c r="G160" s="55">
        <v>2.1175947314031121E-3</v>
      </c>
      <c r="H160" s="57"/>
      <c r="I160" s="56"/>
    </row>
    <row r="161" spans="1:9" x14ac:dyDescent="0.25">
      <c r="A161" s="62" t="s">
        <v>139</v>
      </c>
      <c r="B161" s="53">
        <v>3.5231240063682678E-3</v>
      </c>
      <c r="C161" s="54">
        <v>5.411988841477049E-3</v>
      </c>
      <c r="D161" s="54">
        <v>1.8812527817169077E-3</v>
      </c>
      <c r="E161" s="54">
        <v>1.994291372700656E-3</v>
      </c>
      <c r="F161" s="54">
        <v>3.2538153378888886E-2</v>
      </c>
      <c r="G161" s="55">
        <v>1.0203013335481579E-2</v>
      </c>
      <c r="H161" s="57"/>
      <c r="I161" s="56"/>
    </row>
    <row r="162" spans="1:9" ht="24" x14ac:dyDescent="0.25">
      <c r="A162" s="62" t="s">
        <v>140</v>
      </c>
      <c r="B162" s="53">
        <v>0</v>
      </c>
      <c r="C162" s="54">
        <v>3.1040275249768199E-4</v>
      </c>
      <c r="D162" s="54">
        <v>6.1333522913814174E-4</v>
      </c>
      <c r="E162" s="54">
        <v>1.2599097155573924E-3</v>
      </c>
      <c r="F162" s="54">
        <v>2.2139710245984868E-2</v>
      </c>
      <c r="G162" s="55">
        <v>5.6735864797910025E-3</v>
      </c>
      <c r="H162" s="57"/>
      <c r="I162" s="56"/>
    </row>
    <row r="163" spans="1:9" x14ac:dyDescent="0.25">
      <c r="A163" s="62" t="s">
        <v>141</v>
      </c>
      <c r="B163" s="53">
        <v>2.0444931854732267E-3</v>
      </c>
      <c r="C163" s="54">
        <v>1.9359437155360943E-2</v>
      </c>
      <c r="D163" s="54">
        <v>5.9004927189638956E-2</v>
      </c>
      <c r="E163" s="54">
        <v>0.18158461054152913</v>
      </c>
      <c r="F163" s="54">
        <v>0.65757424972092471</v>
      </c>
      <c r="G163" s="55">
        <v>0.20537879741141601</v>
      </c>
      <c r="H163" s="57"/>
      <c r="I163" s="56"/>
    </row>
    <row r="164" spans="1:9" x14ac:dyDescent="0.25">
      <c r="A164" s="62" t="s">
        <v>142</v>
      </c>
      <c r="B164" s="53">
        <v>0.98945382432902129</v>
      </c>
      <c r="C164" s="54">
        <v>0.96697259334136609</v>
      </c>
      <c r="D164" s="54">
        <v>0.92920305948840931</v>
      </c>
      <c r="E164" s="54">
        <v>0.80006312215500164</v>
      </c>
      <c r="F164" s="54">
        <v>0.24694190237689262</v>
      </c>
      <c r="G164" s="55">
        <v>0.76199155894523773</v>
      </c>
      <c r="H164" s="57"/>
      <c r="I164" s="56"/>
    </row>
    <row r="165" spans="1:9" ht="24" x14ac:dyDescent="0.25">
      <c r="A165" s="62" t="s">
        <v>143</v>
      </c>
      <c r="B165" s="53">
        <v>2.2404997129848335E-3</v>
      </c>
      <c r="C165" s="54">
        <v>9.7633408419293724E-5</v>
      </c>
      <c r="D165" s="54">
        <v>1.5326524522109651E-3</v>
      </c>
      <c r="E165" s="54">
        <v>4.7609431846255915E-4</v>
      </c>
      <c r="F165" s="54">
        <v>0</v>
      </c>
      <c r="G165" s="55">
        <v>8.3749762791003287E-4</v>
      </c>
      <c r="H165" s="57"/>
      <c r="I165" s="56"/>
    </row>
    <row r="166" spans="1:9" x14ac:dyDescent="0.25">
      <c r="A166" s="62" t="s">
        <v>144</v>
      </c>
      <c r="B166" s="53">
        <v>1.6189752624750011E-3</v>
      </c>
      <c r="C166" s="54">
        <v>7.3484776882413935E-3</v>
      </c>
      <c r="D166" s="54">
        <v>6.366182781321437E-3</v>
      </c>
      <c r="E166" s="54">
        <v>1.2851606263433653E-2</v>
      </c>
      <c r="F166" s="54">
        <v>2.7692165045608085E-2</v>
      </c>
      <c r="G166" s="55">
        <v>1.18888322245731E-2</v>
      </c>
      <c r="H166" s="57"/>
      <c r="I166" s="56"/>
    </row>
    <row r="167" spans="1:9" x14ac:dyDescent="0.25">
      <c r="A167" s="62" t="s">
        <v>145</v>
      </c>
      <c r="B167" s="53">
        <v>7.2990812362200687E-4</v>
      </c>
      <c r="C167" s="54">
        <v>4.9946681263750292E-4</v>
      </c>
      <c r="D167" s="54">
        <v>0</v>
      </c>
      <c r="E167" s="54">
        <v>1.1592175065655737E-3</v>
      </c>
      <c r="F167" s="54">
        <v>2.5483598655152376E-3</v>
      </c>
      <c r="G167" s="55">
        <v>1.0680473657994341E-3</v>
      </c>
      <c r="H167" s="57"/>
      <c r="I167" s="56"/>
    </row>
    <row r="168" spans="1:9" x14ac:dyDescent="0.25">
      <c r="A168" s="62" t="s">
        <v>146</v>
      </c>
      <c r="B168" s="53">
        <v>1.2410094174437239E-3</v>
      </c>
      <c r="C168" s="54">
        <v>8.4105810207295937E-3</v>
      </c>
      <c r="D168" s="54">
        <v>1.8164035648977353E-2</v>
      </c>
      <c r="E168" s="54">
        <v>2.5705649552899508E-2</v>
      </c>
      <c r="F168" s="54">
        <v>0.55402609949124171</v>
      </c>
      <c r="G168" s="55">
        <v>0.14175924691455941</v>
      </c>
      <c r="H168" s="57"/>
      <c r="I168" s="56"/>
    </row>
    <row r="169" spans="1:9" ht="24" x14ac:dyDescent="0.25">
      <c r="A169" s="62" t="s">
        <v>147</v>
      </c>
      <c r="B169" s="53">
        <v>0</v>
      </c>
      <c r="C169" s="54">
        <v>1.5125378210590322E-3</v>
      </c>
      <c r="D169" s="54">
        <v>2.4273574638839761E-3</v>
      </c>
      <c r="E169" s="54">
        <v>1.6936327580893008E-2</v>
      </c>
      <c r="F169" s="54">
        <v>3.8644262967659625E-2</v>
      </c>
      <c r="G169" s="55">
        <v>1.3111155253380866E-2</v>
      </c>
      <c r="H169" s="57"/>
      <c r="I169" s="56"/>
    </row>
    <row r="170" spans="1:9" x14ac:dyDescent="0.25">
      <c r="A170" s="62" t="s">
        <v>148</v>
      </c>
      <c r="B170" s="53">
        <v>0</v>
      </c>
      <c r="C170" s="54">
        <v>0</v>
      </c>
      <c r="D170" s="54">
        <v>0</v>
      </c>
      <c r="E170" s="54">
        <v>6.2299880900198849E-4</v>
      </c>
      <c r="F170" s="54">
        <v>4.3651836096931189E-4</v>
      </c>
      <c r="G170" s="55">
        <v>2.2128421750917956E-4</v>
      </c>
      <c r="H170" s="57"/>
      <c r="I170" s="56"/>
    </row>
    <row r="171" spans="1:9" x14ac:dyDescent="0.25">
      <c r="A171" s="62" t="s">
        <v>149</v>
      </c>
      <c r="B171" s="53">
        <v>8.245888721345896E-3</v>
      </c>
      <c r="C171" s="54">
        <v>3.8817713439580952E-2</v>
      </c>
      <c r="D171" s="54">
        <v>0.10997933780699332</v>
      </c>
      <c r="E171" s="54">
        <v>0.23394588531493282</v>
      </c>
      <c r="F171" s="54">
        <v>0.20296919590128182</v>
      </c>
      <c r="G171" s="55">
        <v>0.1212583699780428</v>
      </c>
      <c r="H171" s="57"/>
      <c r="I171" s="56"/>
    </row>
    <row r="172" spans="1:9" x14ac:dyDescent="0.25">
      <c r="A172" s="62" t="s">
        <v>150</v>
      </c>
      <c r="B172" s="53">
        <v>1.2363196073152099E-3</v>
      </c>
      <c r="C172" s="54">
        <v>5.6760863082279175E-3</v>
      </c>
      <c r="D172" s="54">
        <v>3.9799272445669885E-3</v>
      </c>
      <c r="E172" s="54">
        <v>2.3388650560866191E-2</v>
      </c>
      <c r="F172" s="54">
        <v>1.5785793138101377E-2</v>
      </c>
      <c r="G172" s="55">
        <v>1.0216526034037285E-2</v>
      </c>
      <c r="H172" s="57"/>
      <c r="I172" s="56"/>
    </row>
    <row r="173" spans="1:9" x14ac:dyDescent="0.25">
      <c r="A173" s="62" t="s">
        <v>151</v>
      </c>
      <c r="B173" s="53">
        <v>0.82064833237070167</v>
      </c>
      <c r="C173" s="54">
        <v>0.88850270195085645</v>
      </c>
      <c r="D173" s="54">
        <v>0.81098475338608322</v>
      </c>
      <c r="E173" s="54">
        <v>0.64168792756320836</v>
      </c>
      <c r="F173" s="54">
        <v>0.12697653023452643</v>
      </c>
      <c r="G173" s="55">
        <v>0.63315633668243254</v>
      </c>
      <c r="H173" s="57"/>
      <c r="I173" s="56"/>
    </row>
    <row r="174" spans="1:9" x14ac:dyDescent="0.25">
      <c r="A174" s="62" t="s">
        <v>152</v>
      </c>
      <c r="B174" s="53">
        <v>1.2348597710260426E-2</v>
      </c>
      <c r="C174" s="54">
        <v>1.8530390323284535E-2</v>
      </c>
      <c r="D174" s="54">
        <v>3.0023665976455644E-2</v>
      </c>
      <c r="E174" s="54">
        <v>3.2214074649622129E-2</v>
      </c>
      <c r="F174" s="54">
        <v>4.2777977115221223E-2</v>
      </c>
      <c r="G174" s="55">
        <v>2.7693259728676443E-2</v>
      </c>
      <c r="H174" s="57"/>
      <c r="I174" s="56"/>
    </row>
    <row r="175" spans="1:9" x14ac:dyDescent="0.25">
      <c r="A175" s="62" t="s">
        <v>153</v>
      </c>
      <c r="B175" s="53">
        <v>9.2773528997440388E-2</v>
      </c>
      <c r="C175" s="54">
        <v>8.9689466087970477E-3</v>
      </c>
      <c r="D175" s="54">
        <v>3.8953600098807764E-3</v>
      </c>
      <c r="E175" s="54">
        <v>2.7001958427330481E-3</v>
      </c>
      <c r="F175" s="54">
        <v>6.6229465659555539E-4</v>
      </c>
      <c r="G175" s="55">
        <v>2.1860813282477919E-2</v>
      </c>
      <c r="H175" s="57"/>
      <c r="I175" s="56"/>
    </row>
    <row r="176" spans="1:9" x14ac:dyDescent="0.25">
      <c r="A176" s="62" t="s">
        <v>154</v>
      </c>
      <c r="B176" s="53">
        <v>6.3506323175492194E-2</v>
      </c>
      <c r="C176" s="54">
        <v>2.9581042527463724E-2</v>
      </c>
      <c r="D176" s="54">
        <v>2.0545562463158962E-2</v>
      </c>
      <c r="E176" s="54">
        <v>2.2798290125843314E-2</v>
      </c>
      <c r="F176" s="54">
        <v>1.772132813440205E-2</v>
      </c>
      <c r="G176" s="55">
        <v>3.0723007908885408E-2</v>
      </c>
      <c r="H176" s="57"/>
      <c r="I176" s="56"/>
    </row>
    <row r="177" spans="1:9" x14ac:dyDescent="0.25">
      <c r="A177" s="62" t="s">
        <v>155</v>
      </c>
      <c r="B177" s="53">
        <v>0.16190474918249712</v>
      </c>
      <c r="C177" s="54">
        <v>0.24399750531142661</v>
      </c>
      <c r="D177" s="54">
        <v>0.26651641619051775</v>
      </c>
      <c r="E177" s="54">
        <v>0.22211220845362342</v>
      </c>
      <c r="F177" s="54">
        <v>9.9478057783167956E-2</v>
      </c>
      <c r="G177" s="55">
        <v>0.19292851288813312</v>
      </c>
      <c r="H177" s="57"/>
      <c r="I177" s="56"/>
    </row>
    <row r="178" spans="1:9" ht="24" x14ac:dyDescent="0.25">
      <c r="A178" s="62" t="s">
        <v>156</v>
      </c>
      <c r="B178" s="53">
        <v>8.8206736631837208E-3</v>
      </c>
      <c r="C178" s="54">
        <v>1.2715963604827683E-2</v>
      </c>
      <c r="D178" s="54">
        <v>1.0881154538851762E-2</v>
      </c>
      <c r="E178" s="54">
        <v>1.2084147006314279E-2</v>
      </c>
      <c r="F178" s="54">
        <v>4.945323096913928E-3</v>
      </c>
      <c r="G178" s="55">
        <v>9.6301386380614491E-3</v>
      </c>
      <c r="H178" s="57"/>
      <c r="I178" s="56"/>
    </row>
    <row r="179" spans="1:9" ht="24" x14ac:dyDescent="0.25">
      <c r="A179" s="62" t="s">
        <v>157</v>
      </c>
      <c r="B179" s="53">
        <v>5.8198839259967966E-2</v>
      </c>
      <c r="C179" s="54">
        <v>6.3716046465511517E-2</v>
      </c>
      <c r="D179" s="54">
        <v>5.9243245587231812E-2</v>
      </c>
      <c r="E179" s="54">
        <v>6.2388953032282084E-2</v>
      </c>
      <c r="F179" s="54">
        <v>3.3596685306409642E-2</v>
      </c>
      <c r="G179" s="55">
        <v>5.4380452780039945E-2</v>
      </c>
      <c r="H179" s="57"/>
      <c r="I179" s="56"/>
    </row>
    <row r="180" spans="1:9" ht="36" x14ac:dyDescent="0.25">
      <c r="A180" s="62" t="s">
        <v>158</v>
      </c>
      <c r="B180" s="53">
        <v>5.9183798725186199E-2</v>
      </c>
      <c r="C180" s="54">
        <v>3.6444240544642598E-2</v>
      </c>
      <c r="D180" s="54">
        <v>2.584289161081265E-2</v>
      </c>
      <c r="E180" s="54">
        <v>2.9045858014207233E-2</v>
      </c>
      <c r="F180" s="54">
        <v>1.2518630314624444E-2</v>
      </c>
      <c r="G180" s="55">
        <v>3.2054512243963412E-2</v>
      </c>
      <c r="H180" s="57"/>
      <c r="I180" s="56"/>
    </row>
    <row r="181" spans="1:9" ht="24" x14ac:dyDescent="0.25">
      <c r="A181" s="67" t="s">
        <v>159</v>
      </c>
      <c r="B181" s="68">
        <v>0.71189193916916393</v>
      </c>
      <c r="C181" s="69">
        <v>0.64312624407359131</v>
      </c>
      <c r="D181" s="69">
        <v>0.63751629207258687</v>
      </c>
      <c r="E181" s="69">
        <v>0.67436883349357368</v>
      </c>
      <c r="F181" s="69">
        <v>0.84946130349888638</v>
      </c>
      <c r="G181" s="70">
        <v>0.71100638344980194</v>
      </c>
      <c r="H181" s="57"/>
      <c r="I181" s="56"/>
    </row>
    <row r="182" spans="1:9" s="56" customFormat="1" x14ac:dyDescent="0.25">
      <c r="A182" s="66"/>
      <c r="B182" s="57"/>
      <c r="C182" s="57"/>
      <c r="D182" s="57"/>
      <c r="E182" s="57"/>
      <c r="F182" s="57"/>
      <c r="G182" s="57"/>
      <c r="H182" s="57"/>
    </row>
    <row r="183" spans="1:9" s="56" customFormat="1" x14ac:dyDescent="0.25">
      <c r="A183" s="66"/>
      <c r="B183" s="57"/>
      <c r="C183" s="57"/>
      <c r="D183" s="57"/>
      <c r="E183" s="57"/>
      <c r="F183" s="57"/>
      <c r="G183" s="57"/>
      <c r="H183" s="57"/>
    </row>
    <row r="184" spans="1:9" s="56" customFormat="1" x14ac:dyDescent="0.25">
      <c r="A184" s="66"/>
      <c r="B184" s="57"/>
      <c r="C184" s="57"/>
      <c r="D184" s="57"/>
      <c r="E184" s="57"/>
      <c r="F184" s="57"/>
      <c r="G184" s="57"/>
      <c r="H184" s="57"/>
    </row>
    <row r="185" spans="1:9" s="56" customFormat="1" x14ac:dyDescent="0.25">
      <c r="A185" s="66"/>
      <c r="B185" s="57"/>
      <c r="C185" s="57"/>
      <c r="D185" s="57"/>
      <c r="E185" s="57"/>
      <c r="F185" s="57"/>
      <c r="G185" s="57"/>
      <c r="H185" s="57"/>
    </row>
    <row r="186" spans="1:9" s="56" customFormat="1" x14ac:dyDescent="0.25">
      <c r="A186" s="66"/>
      <c r="B186" s="57"/>
      <c r="C186" s="57"/>
      <c r="D186" s="57"/>
      <c r="E186" s="57"/>
      <c r="F186" s="57"/>
      <c r="G186" s="57"/>
      <c r="H186" s="57"/>
    </row>
    <row r="187" spans="1:9" s="56" customFormat="1" x14ac:dyDescent="0.25">
      <c r="A187" s="66"/>
      <c r="B187" s="57"/>
      <c r="C187" s="57"/>
      <c r="D187" s="57"/>
      <c r="E187" s="57"/>
      <c r="F187" s="57"/>
      <c r="G187" s="57"/>
      <c r="H187" s="57"/>
    </row>
    <row r="188" spans="1:9" s="56" customFormat="1" x14ac:dyDescent="0.25">
      <c r="A188" s="66"/>
      <c r="B188" s="57"/>
      <c r="C188" s="57"/>
      <c r="D188" s="57"/>
      <c r="E188" s="57"/>
      <c r="F188" s="57"/>
      <c r="G188" s="57"/>
      <c r="H188" s="57"/>
    </row>
    <row r="189" spans="1:9" s="56" customFormat="1" x14ac:dyDescent="0.25">
      <c r="A189" s="66"/>
      <c r="B189" s="57"/>
      <c r="C189" s="57"/>
      <c r="D189" s="57"/>
      <c r="E189" s="57"/>
      <c r="F189" s="57"/>
      <c r="G189" s="57"/>
      <c r="H189" s="57"/>
    </row>
    <row r="190" spans="1:9" s="56" customFormat="1" x14ac:dyDescent="0.25">
      <c r="A190" s="66"/>
      <c r="B190" s="57"/>
      <c r="C190" s="57"/>
      <c r="D190" s="57"/>
      <c r="E190" s="57"/>
      <c r="F190" s="57"/>
      <c r="G190" s="57"/>
      <c r="H190" s="57"/>
    </row>
    <row r="191" spans="1:9" s="56" customFormat="1" x14ac:dyDescent="0.25">
      <c r="A191" s="66"/>
      <c r="B191" s="57"/>
      <c r="C191" s="57"/>
      <c r="D191" s="57"/>
      <c r="E191" s="57"/>
      <c r="F191" s="57"/>
      <c r="G191" s="57"/>
      <c r="H191" s="57"/>
    </row>
    <row r="192" spans="1:9" s="56" customFormat="1" x14ac:dyDescent="0.25">
      <c r="A192" s="66"/>
      <c r="B192" s="57"/>
      <c r="C192" s="57"/>
      <c r="D192" s="57"/>
      <c r="E192" s="57"/>
      <c r="F192" s="57"/>
      <c r="G192" s="57"/>
      <c r="H192" s="57"/>
    </row>
    <row r="193" spans="1:8" s="56" customFormat="1" x14ac:dyDescent="0.25">
      <c r="A193" s="66"/>
      <c r="B193" s="57"/>
      <c r="C193" s="57"/>
      <c r="D193" s="57"/>
      <c r="E193" s="57"/>
      <c r="F193" s="57"/>
      <c r="G193" s="57"/>
      <c r="H193" s="57"/>
    </row>
    <row r="194" spans="1:8" s="56" customFormat="1" x14ac:dyDescent="0.25">
      <c r="A194" s="66"/>
      <c r="B194" s="57"/>
      <c r="C194" s="57"/>
      <c r="D194" s="57"/>
      <c r="E194" s="57"/>
      <c r="F194" s="57"/>
      <c r="G194" s="57"/>
    </row>
    <row r="195" spans="1:8" s="56" customFormat="1" x14ac:dyDescent="0.25">
      <c r="A195" s="66"/>
      <c r="B195" s="57"/>
      <c r="C195" s="57"/>
      <c r="D195" s="57"/>
      <c r="E195" s="57"/>
      <c r="F195" s="57"/>
      <c r="G195" s="57"/>
    </row>
    <row r="196" spans="1:8" s="56" customFormat="1" x14ac:dyDescent="0.25">
      <c r="A196" s="66"/>
      <c r="B196" s="57"/>
      <c r="C196" s="57"/>
      <c r="D196" s="57"/>
      <c r="E196" s="57"/>
      <c r="F196" s="57"/>
      <c r="G196" s="57"/>
    </row>
    <row r="197" spans="1:8" s="56" customFormat="1" x14ac:dyDescent="0.25">
      <c r="A197" s="66"/>
      <c r="B197" s="57"/>
      <c r="C197" s="57"/>
      <c r="D197" s="57"/>
      <c r="E197" s="57"/>
      <c r="F197" s="57"/>
      <c r="G197" s="57"/>
    </row>
    <row r="198" spans="1:8" s="56" customFormat="1" x14ac:dyDescent="0.25">
      <c r="A198" s="66"/>
      <c r="B198" s="57"/>
      <c r="C198" s="57"/>
      <c r="D198" s="57"/>
      <c r="E198" s="57"/>
      <c r="F198" s="57"/>
      <c r="G198" s="57"/>
    </row>
    <row r="199" spans="1:8" s="56" customFormat="1" x14ac:dyDescent="0.25">
      <c r="A199" s="66"/>
      <c r="B199" s="57"/>
      <c r="C199" s="57"/>
      <c r="D199" s="57"/>
      <c r="E199" s="57"/>
      <c r="F199" s="57"/>
      <c r="G199" s="57"/>
    </row>
    <row r="200" spans="1:8" s="56" customFormat="1" x14ac:dyDescent="0.25">
      <c r="A200" s="66"/>
      <c r="B200" s="57"/>
      <c r="C200" s="57"/>
      <c r="D200" s="57"/>
      <c r="E200" s="57"/>
      <c r="F200" s="57"/>
      <c r="G200" s="57"/>
    </row>
    <row r="201" spans="1:8" s="56" customFormat="1" x14ac:dyDescent="0.25">
      <c r="A201" s="66"/>
      <c r="B201" s="57"/>
      <c r="C201" s="57"/>
      <c r="D201" s="57"/>
      <c r="E201" s="57"/>
      <c r="F201" s="57"/>
      <c r="G201" s="57"/>
    </row>
    <row r="202" spans="1:8" s="56" customFormat="1" x14ac:dyDescent="0.25">
      <c r="A202" s="66"/>
      <c r="B202" s="57"/>
      <c r="C202" s="57"/>
      <c r="D202" s="57"/>
      <c r="E202" s="57"/>
      <c r="F202" s="57"/>
      <c r="G202" s="57"/>
    </row>
    <row r="203" spans="1:8" s="56" customFormat="1" x14ac:dyDescent="0.25">
      <c r="A203" s="66"/>
      <c r="B203" s="57"/>
      <c r="C203" s="57"/>
      <c r="D203" s="57"/>
      <c r="E203" s="57"/>
      <c r="F203" s="57"/>
      <c r="G203" s="57"/>
    </row>
    <row r="204" spans="1:8" s="56" customFormat="1" x14ac:dyDescent="0.25"/>
    <row r="205" spans="1:8" s="56" customFormat="1" x14ac:dyDescent="0.25"/>
    <row r="206" spans="1:8" s="56" customFormat="1" x14ac:dyDescent="0.25"/>
    <row r="207" spans="1:8" s="56" customFormat="1" x14ac:dyDescent="0.25"/>
    <row r="208" spans="1: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</sheetData>
  <mergeCells count="32">
    <mergeCell ref="B43:C43"/>
    <mergeCell ref="B44:C44"/>
    <mergeCell ref="B18:H18"/>
    <mergeCell ref="B19:C20"/>
    <mergeCell ref="D19:E19"/>
    <mergeCell ref="G19:G20"/>
    <mergeCell ref="H19:H20"/>
    <mergeCell ref="B21:B22"/>
    <mergeCell ref="B23:H23"/>
    <mergeCell ref="A78:G78"/>
    <mergeCell ref="A80:A81"/>
    <mergeCell ref="B80:G80"/>
    <mergeCell ref="B45:B48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9:B10"/>
    <mergeCell ref="B11:H11"/>
    <mergeCell ref="B6:H6"/>
    <mergeCell ref="B7:C8"/>
    <mergeCell ref="D7:E7"/>
    <mergeCell ref="G7:G8"/>
    <mergeCell ref="H7:H8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 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2014-08-29T16:00:03Z</cp:lastPrinted>
  <dcterms:created xsi:type="dcterms:W3CDTF">2013-08-06T13:22:30Z</dcterms:created>
  <dcterms:modified xsi:type="dcterms:W3CDTF">2014-08-29T16:00:47Z</dcterms:modified>
</cp:coreProperties>
</file>